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quests, Queries &amp; Investigations\2020-04 CNOD staffing modelling\Safety huddle\"/>
    </mc:Choice>
  </mc:AlternateContent>
  <bookViews>
    <workbookView xWindow="0" yWindow="0" windowWidth="17100" windowHeight="5835" tabRatio="632"/>
  </bookViews>
  <sheets>
    <sheet name="Contents" sheetId="11" r:id="rId1"/>
    <sheet name=" GUIDANCE" sheetId="3" r:id="rId2"/>
    <sheet name="Charts " sheetId="14" r:id="rId3"/>
    <sheet name="Care Home" sheetId="1" r:id="rId4"/>
    <sheet name="Data validation" sheetId="20" state="hidden" r:id="rId5"/>
    <sheet name="HPS INFORMATION " sheetId="19" r:id="rId6"/>
  </sheets>
  <externalReferences>
    <externalReference r:id="rId7"/>
  </externalReferences>
  <definedNames>
    <definedName name="Date">OFFSET([1]Marionville!$A$4,0,0,COUNTA('Care Home'!XEZ:XEZ) - 1)</definedName>
    <definedName name="No_residents">OFFSET([1]Marionville!$F$4,0,0,COUNTA('Care Home'!A:A) - 1)</definedName>
    <definedName name="PosResidents">OFFSET([1]Marionville!$G$4,0,0,COUNTA('Care Home'!B:B) - 1)</definedName>
    <definedName name="_xlnm.Print_Area" localSheetId="3">'Care Home'!$A$1:$AA$700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V3" i="1"/>
  <c r="X3" i="1" s="1"/>
  <c r="V4" i="1"/>
  <c r="X4" i="1" s="1"/>
  <c r="V5" i="1"/>
  <c r="S243" i="19" l="1"/>
  <c r="S244" i="19"/>
  <c r="S245" i="19"/>
  <c r="S246" i="19"/>
  <c r="S247" i="19"/>
  <c r="S248" i="19"/>
  <c r="S249" i="19"/>
  <c r="S250" i="19"/>
  <c r="S251" i="19"/>
  <c r="S252" i="19"/>
  <c r="S253" i="19"/>
  <c r="S254" i="19"/>
  <c r="S255" i="19"/>
  <c r="S256" i="19"/>
  <c r="S257" i="19"/>
  <c r="S258" i="19"/>
  <c r="S259" i="19"/>
  <c r="S260" i="19"/>
  <c r="S261" i="19"/>
  <c r="S262" i="19"/>
  <c r="S263" i="19"/>
  <c r="S264" i="19"/>
  <c r="S265" i="19"/>
  <c r="S266" i="19"/>
  <c r="S267" i="19"/>
  <c r="S268" i="19"/>
  <c r="S269" i="19"/>
  <c r="S270" i="19"/>
  <c r="S271" i="19"/>
  <c r="S272" i="19"/>
  <c r="S273" i="19"/>
  <c r="S274" i="19"/>
  <c r="S275" i="19"/>
  <c r="S276" i="19"/>
  <c r="S277" i="19"/>
  <c r="S278" i="19"/>
  <c r="S279" i="19"/>
  <c r="S280" i="19"/>
  <c r="S281" i="19"/>
  <c r="S282" i="19"/>
  <c r="S283" i="19"/>
  <c r="S284" i="19"/>
  <c r="S285" i="19"/>
  <c r="S286" i="19"/>
  <c r="S287" i="19"/>
  <c r="S288" i="19"/>
  <c r="S289" i="19"/>
  <c r="S290" i="19"/>
  <c r="S291" i="19"/>
  <c r="S292" i="19"/>
  <c r="S293" i="19"/>
  <c r="S294" i="19"/>
  <c r="S295" i="19"/>
  <c r="S296" i="19"/>
  <c r="S297" i="19"/>
  <c r="S298" i="19"/>
  <c r="S299" i="19"/>
  <c r="S300" i="19"/>
  <c r="S301" i="19"/>
  <c r="S302" i="19"/>
  <c r="S303" i="19"/>
  <c r="S304" i="19"/>
  <c r="S305" i="19"/>
  <c r="S306" i="19"/>
  <c r="S307" i="19"/>
  <c r="S308" i="19"/>
  <c r="S309" i="19"/>
  <c r="S310" i="19"/>
  <c r="S311" i="19"/>
  <c r="S312" i="19"/>
  <c r="S313" i="19"/>
  <c r="S314" i="19"/>
  <c r="S315" i="19"/>
  <c r="S316" i="19"/>
  <c r="S317" i="19"/>
  <c r="S318" i="19"/>
  <c r="S319" i="19"/>
  <c r="S320" i="19"/>
  <c r="S321" i="19"/>
  <c r="S322" i="19"/>
  <c r="S323" i="19"/>
  <c r="S324" i="19"/>
  <c r="S325" i="19"/>
  <c r="S326" i="19"/>
  <c r="S327" i="19"/>
  <c r="S328" i="19"/>
  <c r="S329" i="19"/>
  <c r="S330" i="19"/>
  <c r="S331" i="19"/>
  <c r="S332" i="19"/>
  <c r="S333" i="19"/>
  <c r="S334" i="19"/>
  <c r="S335" i="19"/>
  <c r="S336" i="19"/>
  <c r="S337" i="19"/>
  <c r="S338" i="19"/>
  <c r="S339" i="19"/>
  <c r="S340" i="19"/>
  <c r="S341" i="19"/>
  <c r="S342" i="19"/>
  <c r="S343" i="19"/>
  <c r="S344" i="19"/>
  <c r="S345" i="19"/>
  <c r="S346" i="19"/>
  <c r="S347" i="19"/>
  <c r="S348" i="19"/>
  <c r="S349" i="19"/>
  <c r="S350" i="19"/>
  <c r="S351" i="19"/>
  <c r="S352" i="19"/>
  <c r="S353" i="19"/>
  <c r="S354" i="19"/>
  <c r="S355" i="19"/>
  <c r="S356" i="19"/>
  <c r="S357" i="19"/>
  <c r="S358" i="19"/>
  <c r="S359" i="19"/>
  <c r="S360" i="19"/>
  <c r="S361" i="19"/>
  <c r="S362" i="19"/>
  <c r="S363" i="19"/>
  <c r="S364" i="19"/>
  <c r="S365" i="19"/>
  <c r="S366" i="19"/>
  <c r="S367" i="19"/>
  <c r="S368" i="19"/>
  <c r="S369" i="19"/>
  <c r="S370" i="19"/>
  <c r="S371" i="19"/>
  <c r="S372" i="19"/>
  <c r="S373" i="19"/>
  <c r="S374" i="19"/>
  <c r="S375" i="19"/>
  <c r="S376" i="19"/>
  <c r="S377" i="19"/>
  <c r="S378" i="19"/>
  <c r="S379" i="19"/>
  <c r="S380" i="19"/>
  <c r="S381" i="19"/>
  <c r="S382" i="19"/>
  <c r="S383" i="19"/>
  <c r="S384" i="19"/>
  <c r="S385" i="19"/>
  <c r="S386" i="19"/>
  <c r="S387" i="19"/>
  <c r="S388" i="19"/>
  <c r="S389" i="19"/>
  <c r="S390" i="19"/>
  <c r="S391" i="19"/>
  <c r="S392" i="19"/>
  <c r="S393" i="19"/>
  <c r="S394" i="19"/>
  <c r="S395" i="19"/>
  <c r="S396" i="19"/>
  <c r="S397" i="19"/>
  <c r="S398" i="19"/>
  <c r="S399" i="19"/>
  <c r="S400" i="19"/>
  <c r="S401" i="19"/>
  <c r="S402" i="19"/>
  <c r="S403" i="19"/>
  <c r="S404" i="19"/>
  <c r="S405" i="19"/>
  <c r="S406" i="19"/>
  <c r="S407" i="19"/>
  <c r="S408" i="19"/>
  <c r="S409" i="19"/>
  <c r="S410" i="19"/>
  <c r="S411" i="19"/>
  <c r="S412" i="19"/>
  <c r="S413" i="19"/>
  <c r="S414" i="19"/>
  <c r="S415" i="19"/>
  <c r="S416" i="19"/>
  <c r="S417" i="19"/>
  <c r="S418" i="19"/>
  <c r="S419" i="19"/>
  <c r="S420" i="19"/>
  <c r="S421" i="19"/>
  <c r="S422" i="19"/>
  <c r="S423" i="19"/>
  <c r="S424" i="19"/>
  <c r="S425" i="19"/>
  <c r="S426" i="19"/>
  <c r="S427" i="19"/>
  <c r="S428" i="19"/>
  <c r="S429" i="19"/>
  <c r="S430" i="19"/>
  <c r="S431" i="19"/>
  <c r="S432" i="19"/>
  <c r="S433" i="19"/>
  <c r="S434" i="19"/>
  <c r="S435" i="19"/>
  <c r="S436" i="19"/>
  <c r="S437" i="19"/>
  <c r="S438" i="19"/>
  <c r="S439" i="19"/>
  <c r="S440" i="19"/>
  <c r="S441" i="19"/>
  <c r="S442" i="19"/>
  <c r="S443" i="19"/>
  <c r="S444" i="19"/>
  <c r="S445" i="19"/>
  <c r="S446" i="19"/>
  <c r="S447" i="19"/>
  <c r="S448" i="19"/>
  <c r="S449" i="19"/>
  <c r="S450" i="19"/>
  <c r="S451" i="19"/>
  <c r="S452" i="19"/>
  <c r="S453" i="19"/>
  <c r="S454" i="19"/>
  <c r="S455" i="19"/>
  <c r="S456" i="19"/>
  <c r="S457" i="19"/>
  <c r="S458" i="19"/>
  <c r="S459" i="19"/>
  <c r="S460" i="19"/>
  <c r="S461" i="19"/>
  <c r="S462" i="19"/>
  <c r="S463" i="19"/>
  <c r="S464" i="19"/>
  <c r="S465" i="19"/>
  <c r="S466" i="19"/>
  <c r="S467" i="19"/>
  <c r="S468" i="19"/>
  <c r="S469" i="19"/>
  <c r="S470" i="19"/>
  <c r="S471" i="19"/>
  <c r="S472" i="19"/>
  <c r="S473" i="19"/>
  <c r="S474" i="19"/>
  <c r="S475" i="19"/>
  <c r="S476" i="19"/>
  <c r="S477" i="19"/>
  <c r="S478" i="19"/>
  <c r="S479" i="19"/>
  <c r="S480" i="19"/>
  <c r="S481" i="19"/>
  <c r="S482" i="19"/>
  <c r="S483" i="19"/>
  <c r="S484" i="19"/>
  <c r="S485" i="19"/>
  <c r="S486" i="19"/>
  <c r="S487" i="19"/>
  <c r="S488" i="19"/>
  <c r="S489" i="19"/>
  <c r="S490" i="19"/>
  <c r="S491" i="19"/>
  <c r="S492" i="19"/>
  <c r="S493" i="19"/>
  <c r="S494" i="19"/>
  <c r="S495" i="19"/>
  <c r="S496" i="19"/>
  <c r="S497" i="19"/>
  <c r="S498" i="19"/>
  <c r="S499" i="19"/>
  <c r="S500" i="19"/>
  <c r="S501" i="19"/>
  <c r="S502" i="19"/>
  <c r="S503" i="19"/>
  <c r="S504" i="19"/>
  <c r="S505" i="19"/>
  <c r="S506" i="19"/>
  <c r="S507" i="19"/>
  <c r="S508" i="19"/>
  <c r="S509" i="19"/>
  <c r="S510" i="19"/>
  <c r="S511" i="19"/>
  <c r="S512" i="19"/>
  <c r="S513" i="19"/>
  <c r="S514" i="19"/>
  <c r="S515" i="19"/>
  <c r="S516" i="19"/>
  <c r="S517" i="19"/>
  <c r="S518" i="19"/>
  <c r="S519" i="19"/>
  <c r="S520" i="19"/>
  <c r="S521" i="19"/>
  <c r="S522" i="19"/>
  <c r="S523" i="19"/>
  <c r="S524" i="19"/>
  <c r="S525" i="19"/>
  <c r="S526" i="19"/>
  <c r="S527" i="19"/>
  <c r="S528" i="19"/>
  <c r="S529" i="19"/>
  <c r="S530" i="19"/>
  <c r="S531" i="19"/>
  <c r="S532" i="19"/>
  <c r="S533" i="19"/>
  <c r="S534" i="19"/>
  <c r="S535" i="19"/>
  <c r="S536" i="19"/>
  <c r="S537" i="19"/>
  <c r="S538" i="19"/>
  <c r="S539" i="19"/>
  <c r="S540" i="19"/>
  <c r="S541" i="19"/>
  <c r="S542" i="19"/>
  <c r="S543" i="19"/>
  <c r="S544" i="19"/>
  <c r="S545" i="19"/>
  <c r="S546" i="19"/>
  <c r="S547" i="19"/>
  <c r="S548" i="19"/>
  <c r="S549" i="19"/>
  <c r="S550" i="19"/>
  <c r="S551" i="19"/>
  <c r="S552" i="19"/>
  <c r="S553" i="19"/>
  <c r="S554" i="19"/>
  <c r="S555" i="19"/>
  <c r="S556" i="19"/>
  <c r="S557" i="19"/>
  <c r="S558" i="19"/>
  <c r="S559" i="19"/>
  <c r="S560" i="19"/>
  <c r="S561" i="19"/>
  <c r="S562" i="19"/>
  <c r="S563" i="19"/>
  <c r="S564" i="19"/>
  <c r="S565" i="19"/>
  <c r="S566" i="19"/>
  <c r="S567" i="19"/>
  <c r="S568" i="19"/>
  <c r="S569" i="19"/>
  <c r="S570" i="19"/>
  <c r="S571" i="19"/>
  <c r="S572" i="19"/>
  <c r="S573" i="19"/>
  <c r="S574" i="19"/>
  <c r="S575" i="19"/>
  <c r="S576" i="19"/>
  <c r="S577" i="19"/>
  <c r="S578" i="19"/>
  <c r="S579" i="19"/>
  <c r="S580" i="19"/>
  <c r="S581" i="19"/>
  <c r="S582" i="19"/>
  <c r="S583" i="19"/>
  <c r="S584" i="19"/>
  <c r="S585" i="19"/>
  <c r="S586" i="19"/>
  <c r="S587" i="19"/>
  <c r="S588" i="19"/>
  <c r="S589" i="19"/>
  <c r="S590" i="19"/>
  <c r="S591" i="19"/>
  <c r="S592" i="19"/>
  <c r="S593" i="19"/>
  <c r="S594" i="19"/>
  <c r="S595" i="19"/>
  <c r="S596" i="19"/>
  <c r="S597" i="19"/>
  <c r="S598" i="19"/>
  <c r="S599" i="19"/>
  <c r="S600" i="19"/>
  <c r="S601" i="19"/>
  <c r="S602" i="19"/>
  <c r="S603" i="19"/>
  <c r="S604" i="19"/>
  <c r="S605" i="19"/>
  <c r="S606" i="19"/>
  <c r="S607" i="19"/>
  <c r="S608" i="19"/>
  <c r="S609" i="19"/>
  <c r="S610" i="19"/>
  <c r="S611" i="19"/>
  <c r="S612" i="19"/>
  <c r="S613" i="19"/>
  <c r="S614" i="19"/>
  <c r="S615" i="19"/>
  <c r="S616" i="19"/>
  <c r="S617" i="19"/>
  <c r="S618" i="19"/>
  <c r="S619" i="19"/>
  <c r="S620" i="19"/>
  <c r="S621" i="19"/>
  <c r="S622" i="19"/>
  <c r="S623" i="19"/>
  <c r="S624" i="19"/>
  <c r="S625" i="19"/>
  <c r="S626" i="19"/>
  <c r="S627" i="19"/>
  <c r="S628" i="19"/>
  <c r="S629" i="19"/>
  <c r="S630" i="19"/>
  <c r="S631" i="19"/>
  <c r="S632" i="19"/>
  <c r="S633" i="19"/>
  <c r="S634" i="19"/>
  <c r="S635" i="19"/>
  <c r="S636" i="19"/>
  <c r="S637" i="19"/>
  <c r="S638" i="19"/>
  <c r="S639" i="19"/>
  <c r="S640" i="19"/>
  <c r="S641" i="19"/>
  <c r="S642" i="19"/>
  <c r="S643" i="19"/>
  <c r="S644" i="19"/>
  <c r="S645" i="19"/>
  <c r="S646" i="19"/>
  <c r="S647" i="19"/>
  <c r="S648" i="19"/>
  <c r="S649" i="19"/>
  <c r="S650" i="19"/>
  <c r="S651" i="19"/>
  <c r="S652" i="19"/>
  <c r="S653" i="19"/>
  <c r="S654" i="19"/>
  <c r="S655" i="19"/>
  <c r="S656" i="19"/>
  <c r="S657" i="19"/>
  <c r="S658" i="19"/>
  <c r="S659" i="19"/>
  <c r="S660" i="19"/>
  <c r="S661" i="19"/>
  <c r="S662" i="19"/>
  <c r="S663" i="19"/>
  <c r="S664" i="19"/>
  <c r="S665" i="19"/>
  <c r="S666" i="19"/>
  <c r="S667" i="19"/>
  <c r="S668" i="19"/>
  <c r="S669" i="19"/>
  <c r="S670" i="19"/>
  <c r="S671" i="19"/>
  <c r="S672" i="19"/>
  <c r="S673" i="19"/>
  <c r="S674" i="19"/>
  <c r="S675" i="19"/>
  <c r="S676" i="19"/>
  <c r="S677" i="19"/>
  <c r="S678" i="19"/>
  <c r="S679" i="19"/>
  <c r="S680" i="19"/>
  <c r="S681" i="19"/>
  <c r="S682" i="19"/>
  <c r="S683" i="19"/>
  <c r="S684" i="19"/>
  <c r="S685" i="19"/>
  <c r="S686" i="19"/>
  <c r="S687" i="19"/>
  <c r="S688" i="19"/>
  <c r="S689" i="19"/>
  <c r="S690" i="19"/>
  <c r="S691" i="19"/>
  <c r="S692" i="19"/>
  <c r="S693" i="19"/>
  <c r="S694" i="19"/>
  <c r="S695" i="19"/>
  <c r="S696" i="19"/>
  <c r="S697" i="19"/>
  <c r="S698" i="19"/>
  <c r="S699" i="19"/>
  <c r="S700" i="19"/>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S69" i="19"/>
  <c r="S70" i="19"/>
  <c r="S71" i="19"/>
  <c r="S72" i="19"/>
  <c r="S73" i="19"/>
  <c r="S74" i="19"/>
  <c r="S75" i="19"/>
  <c r="S76" i="19"/>
  <c r="S77" i="19"/>
  <c r="S78" i="19"/>
  <c r="S79" i="19"/>
  <c r="S80" i="19"/>
  <c r="S81" i="19"/>
  <c r="S82" i="19"/>
  <c r="S83" i="19"/>
  <c r="S84" i="19"/>
  <c r="S85" i="19"/>
  <c r="S86" i="19"/>
  <c r="S87" i="19"/>
  <c r="S88" i="19"/>
  <c r="S89" i="19"/>
  <c r="S90" i="19"/>
  <c r="S91" i="19"/>
  <c r="S92" i="19"/>
  <c r="S93" i="19"/>
  <c r="S94" i="19"/>
  <c r="S95" i="19"/>
  <c r="S96" i="19"/>
  <c r="S97" i="19"/>
  <c r="S98" i="19"/>
  <c r="S99" i="19"/>
  <c r="S100" i="19"/>
  <c r="S101" i="19"/>
  <c r="S102" i="19"/>
  <c r="S103" i="19"/>
  <c r="S104" i="19"/>
  <c r="S105" i="19"/>
  <c r="S106" i="19"/>
  <c r="S107" i="19"/>
  <c r="S108" i="19"/>
  <c r="S109" i="19"/>
  <c r="S110" i="19"/>
  <c r="S111" i="19"/>
  <c r="S112" i="19"/>
  <c r="S113" i="19"/>
  <c r="S114" i="19"/>
  <c r="S115" i="19"/>
  <c r="S116" i="19"/>
  <c r="S117" i="19"/>
  <c r="S118" i="19"/>
  <c r="S119" i="19"/>
  <c r="S120" i="19"/>
  <c r="S121" i="19"/>
  <c r="S122" i="19"/>
  <c r="S123" i="19"/>
  <c r="S124" i="19"/>
  <c r="S125" i="19"/>
  <c r="S126" i="19"/>
  <c r="S127" i="19"/>
  <c r="S128" i="19"/>
  <c r="S129" i="19"/>
  <c r="S130" i="19"/>
  <c r="S131" i="19"/>
  <c r="S132" i="19"/>
  <c r="S133" i="19"/>
  <c r="S134" i="19"/>
  <c r="S135" i="19"/>
  <c r="S136" i="19"/>
  <c r="S137" i="19"/>
  <c r="S138" i="19"/>
  <c r="S139" i="19"/>
  <c r="S140" i="19"/>
  <c r="S141" i="19"/>
  <c r="S142" i="19"/>
  <c r="S143" i="19"/>
  <c r="S144" i="19"/>
  <c r="S145" i="19"/>
  <c r="S146" i="19"/>
  <c r="S147" i="19"/>
  <c r="S148" i="19"/>
  <c r="S149" i="19"/>
  <c r="S150" i="19"/>
  <c r="S151" i="19"/>
  <c r="S152" i="19"/>
  <c r="S153" i="19"/>
  <c r="S154" i="19"/>
  <c r="S155" i="19"/>
  <c r="S156" i="19"/>
  <c r="S157" i="19"/>
  <c r="S158" i="19"/>
  <c r="S159" i="19"/>
  <c r="S160" i="19"/>
  <c r="S161" i="19"/>
  <c r="S162" i="19"/>
  <c r="S163" i="19"/>
  <c r="S164" i="19"/>
  <c r="S165" i="19"/>
  <c r="S166" i="19"/>
  <c r="S167" i="19"/>
  <c r="S168" i="19"/>
  <c r="S169" i="19"/>
  <c r="S170" i="19"/>
  <c r="S171" i="19"/>
  <c r="S172" i="19"/>
  <c r="S173" i="19"/>
  <c r="S174" i="19"/>
  <c r="S175" i="19"/>
  <c r="S176" i="19"/>
  <c r="S177" i="19"/>
  <c r="S178" i="19"/>
  <c r="S179" i="19"/>
  <c r="S180" i="19"/>
  <c r="S181" i="19"/>
  <c r="S182" i="19"/>
  <c r="S183" i="19"/>
  <c r="S184" i="19"/>
  <c r="S185" i="19"/>
  <c r="S186" i="19"/>
  <c r="S187" i="19"/>
  <c r="S188" i="19"/>
  <c r="S189" i="19"/>
  <c r="S190" i="19"/>
  <c r="S191" i="19"/>
  <c r="S192" i="19"/>
  <c r="S193" i="19"/>
  <c r="S194" i="19"/>
  <c r="S195" i="19"/>
  <c r="S196" i="19"/>
  <c r="S197" i="19"/>
  <c r="S198" i="19"/>
  <c r="S199" i="19"/>
  <c r="S200" i="19"/>
  <c r="S201" i="19"/>
  <c r="S202" i="19"/>
  <c r="S203" i="19"/>
  <c r="S204" i="19"/>
  <c r="S205" i="19"/>
  <c r="S206" i="19"/>
  <c r="S207" i="19"/>
  <c r="S208" i="19"/>
  <c r="S209" i="19"/>
  <c r="S210" i="19"/>
  <c r="S211" i="19"/>
  <c r="S212" i="19"/>
  <c r="S213" i="19"/>
  <c r="S214" i="19"/>
  <c r="S215" i="19"/>
  <c r="S216" i="19"/>
  <c r="S217" i="19"/>
  <c r="S218" i="19"/>
  <c r="S219" i="19"/>
  <c r="S220" i="19"/>
  <c r="S221" i="19"/>
  <c r="S222" i="19"/>
  <c r="S223" i="19"/>
  <c r="S224" i="19"/>
  <c r="S225" i="19"/>
  <c r="S226" i="19"/>
  <c r="S227" i="19"/>
  <c r="S228" i="19"/>
  <c r="S229" i="19"/>
  <c r="S230" i="19"/>
  <c r="S231" i="19"/>
  <c r="S232" i="19"/>
  <c r="S233" i="19"/>
  <c r="S234" i="19"/>
  <c r="S235" i="19"/>
  <c r="S236" i="19"/>
  <c r="S237" i="19"/>
  <c r="S238" i="19"/>
  <c r="S239" i="19"/>
  <c r="S240" i="19"/>
  <c r="S241" i="19"/>
  <c r="S242" i="19"/>
  <c r="S5" i="19"/>
  <c r="V6" i="1" l="1"/>
  <c r="X6" i="1" s="1"/>
  <c r="V7" i="1"/>
  <c r="X7" i="1" s="1"/>
  <c r="V8" i="1"/>
  <c r="X8" i="1" s="1"/>
  <c r="V9" i="1"/>
  <c r="X9" i="1" s="1"/>
  <c r="V10" i="1"/>
  <c r="X10" i="1" s="1"/>
  <c r="V11" i="1"/>
  <c r="X11" i="1" s="1"/>
  <c r="V12" i="1"/>
  <c r="X12" i="1" s="1"/>
  <c r="V13" i="1"/>
  <c r="X13" i="1" s="1"/>
  <c r="E4" i="1"/>
  <c r="E5" i="1" s="1"/>
  <c r="E6" i="1" s="1"/>
  <c r="E7" i="1" s="1"/>
  <c r="E8" i="1" s="1"/>
  <c r="E9" i="1" s="1"/>
  <c r="E10" i="1" s="1"/>
  <c r="E11" i="1" s="1"/>
  <c r="E12" i="1" s="1"/>
  <c r="E13" i="1" s="1"/>
  <c r="E14" i="1" s="1"/>
  <c r="E15" i="1" s="1"/>
  <c r="E16" i="1" s="1"/>
  <c r="A6" i="19" l="1"/>
  <c r="B6" i="19"/>
  <c r="C6" i="19"/>
  <c r="E6" i="19"/>
  <c r="F6" i="19"/>
  <c r="G6" i="19"/>
  <c r="H6" i="19"/>
  <c r="A7" i="19"/>
  <c r="B7" i="19"/>
  <c r="C7" i="19"/>
  <c r="E7" i="19"/>
  <c r="F7" i="19"/>
  <c r="G7" i="19"/>
  <c r="H7" i="19"/>
  <c r="A8" i="19"/>
  <c r="B8" i="19"/>
  <c r="C8" i="19"/>
  <c r="E8" i="19"/>
  <c r="F8" i="19"/>
  <c r="G8" i="19"/>
  <c r="H8" i="19"/>
  <c r="A9" i="19"/>
  <c r="B9" i="19"/>
  <c r="C9" i="19"/>
  <c r="E9" i="19"/>
  <c r="F9" i="19"/>
  <c r="G9" i="19"/>
  <c r="H9" i="19"/>
  <c r="A10" i="19"/>
  <c r="B10" i="19"/>
  <c r="C10" i="19"/>
  <c r="E10" i="19"/>
  <c r="F10" i="19"/>
  <c r="G10" i="19"/>
  <c r="H10" i="19"/>
  <c r="A11" i="19"/>
  <c r="B11" i="19"/>
  <c r="C11" i="19"/>
  <c r="E11" i="19"/>
  <c r="F11" i="19"/>
  <c r="G11" i="19"/>
  <c r="H11" i="19"/>
  <c r="A12" i="19"/>
  <c r="B12" i="19"/>
  <c r="C12" i="19"/>
  <c r="E12" i="19"/>
  <c r="F12" i="19"/>
  <c r="G12" i="19"/>
  <c r="H12" i="19"/>
  <c r="A13" i="19"/>
  <c r="B13" i="19"/>
  <c r="C13" i="19"/>
  <c r="E13" i="19"/>
  <c r="F13" i="19"/>
  <c r="G13" i="19"/>
  <c r="H13" i="19"/>
  <c r="A14" i="19"/>
  <c r="B14" i="19"/>
  <c r="C14" i="19"/>
  <c r="E14" i="19"/>
  <c r="F14" i="19"/>
  <c r="G14" i="19"/>
  <c r="H14" i="19"/>
  <c r="A15" i="19"/>
  <c r="B15" i="19"/>
  <c r="C15" i="19"/>
  <c r="E15" i="19"/>
  <c r="F15" i="19"/>
  <c r="G15" i="19"/>
  <c r="H15" i="19"/>
  <c r="A16" i="19"/>
  <c r="B16" i="19"/>
  <c r="C16" i="19"/>
  <c r="E16" i="19"/>
  <c r="F16" i="19"/>
  <c r="G16" i="19"/>
  <c r="H16" i="19"/>
  <c r="A17" i="19"/>
  <c r="B17" i="19"/>
  <c r="C17" i="19"/>
  <c r="E17" i="19"/>
  <c r="F17" i="19"/>
  <c r="G17" i="19"/>
  <c r="H17" i="19"/>
  <c r="A18" i="19"/>
  <c r="B18" i="19"/>
  <c r="C18" i="19"/>
  <c r="E18" i="19"/>
  <c r="F18" i="19"/>
  <c r="G18" i="19"/>
  <c r="H18" i="19"/>
  <c r="A19" i="19"/>
  <c r="B19" i="19"/>
  <c r="C19" i="19"/>
  <c r="E19" i="19"/>
  <c r="F19" i="19"/>
  <c r="G19" i="19"/>
  <c r="H19" i="19"/>
  <c r="A20" i="19"/>
  <c r="B20" i="19"/>
  <c r="C20" i="19"/>
  <c r="E20" i="19"/>
  <c r="F20" i="19"/>
  <c r="G20" i="19"/>
  <c r="H20" i="19"/>
  <c r="A21" i="19"/>
  <c r="B21" i="19"/>
  <c r="C21" i="19"/>
  <c r="E21" i="19"/>
  <c r="F21" i="19"/>
  <c r="G21" i="19"/>
  <c r="H21" i="19"/>
  <c r="A22" i="19"/>
  <c r="B22" i="19"/>
  <c r="C22" i="19"/>
  <c r="E22" i="19"/>
  <c r="F22" i="19"/>
  <c r="G22" i="19"/>
  <c r="H22" i="19"/>
  <c r="A23" i="19"/>
  <c r="B23" i="19"/>
  <c r="C23" i="19"/>
  <c r="E23" i="19"/>
  <c r="F23" i="19"/>
  <c r="G23" i="19"/>
  <c r="H23" i="19"/>
  <c r="A24" i="19"/>
  <c r="B24" i="19"/>
  <c r="C24" i="19"/>
  <c r="E24" i="19"/>
  <c r="F24" i="19"/>
  <c r="G24" i="19"/>
  <c r="H24" i="19"/>
  <c r="A25" i="19"/>
  <c r="B25" i="19"/>
  <c r="C25" i="19"/>
  <c r="E25" i="19"/>
  <c r="F25" i="19"/>
  <c r="G25" i="19"/>
  <c r="H25" i="19"/>
  <c r="A26" i="19"/>
  <c r="B26" i="19"/>
  <c r="C26" i="19"/>
  <c r="E26" i="19"/>
  <c r="F26" i="19"/>
  <c r="G26" i="19"/>
  <c r="H26" i="19"/>
  <c r="A27" i="19"/>
  <c r="B27" i="19"/>
  <c r="C27" i="19"/>
  <c r="E27" i="19"/>
  <c r="F27" i="19"/>
  <c r="G27" i="19"/>
  <c r="H27" i="19"/>
  <c r="A28" i="19"/>
  <c r="B28" i="19"/>
  <c r="C28" i="19"/>
  <c r="E28" i="19"/>
  <c r="F28" i="19"/>
  <c r="G28" i="19"/>
  <c r="H28" i="19"/>
  <c r="A29" i="19"/>
  <c r="B29" i="19"/>
  <c r="C29" i="19"/>
  <c r="E29" i="19"/>
  <c r="F29" i="19"/>
  <c r="G29" i="19"/>
  <c r="H29" i="19"/>
  <c r="A30" i="19"/>
  <c r="B30" i="19"/>
  <c r="C30" i="19"/>
  <c r="E30" i="19"/>
  <c r="F30" i="19"/>
  <c r="G30" i="19"/>
  <c r="H30" i="19"/>
  <c r="A31" i="19"/>
  <c r="B31" i="19"/>
  <c r="C31" i="19"/>
  <c r="E31" i="19"/>
  <c r="F31" i="19"/>
  <c r="G31" i="19"/>
  <c r="H31" i="19"/>
  <c r="A32" i="19"/>
  <c r="B32" i="19"/>
  <c r="C32" i="19"/>
  <c r="E32" i="19"/>
  <c r="F32" i="19"/>
  <c r="G32" i="19"/>
  <c r="H32" i="19"/>
  <c r="A33" i="19"/>
  <c r="B33" i="19"/>
  <c r="C33" i="19"/>
  <c r="E33" i="19"/>
  <c r="F33" i="19"/>
  <c r="G33" i="19"/>
  <c r="H33" i="19"/>
  <c r="A34" i="19"/>
  <c r="B34" i="19"/>
  <c r="C34" i="19"/>
  <c r="E34" i="19"/>
  <c r="F34" i="19"/>
  <c r="G34" i="19"/>
  <c r="H34" i="19"/>
  <c r="A35" i="19"/>
  <c r="B35" i="19"/>
  <c r="C35" i="19"/>
  <c r="E35" i="19"/>
  <c r="F35" i="19"/>
  <c r="G35" i="19"/>
  <c r="H35" i="19"/>
  <c r="A36" i="19"/>
  <c r="B36" i="19"/>
  <c r="C36" i="19"/>
  <c r="E36" i="19"/>
  <c r="F36" i="19"/>
  <c r="G36" i="19"/>
  <c r="H36" i="19"/>
  <c r="A37" i="19"/>
  <c r="B37" i="19"/>
  <c r="C37" i="19"/>
  <c r="E37" i="19"/>
  <c r="F37" i="19"/>
  <c r="G37" i="19"/>
  <c r="H37" i="19"/>
  <c r="A38" i="19"/>
  <c r="B38" i="19"/>
  <c r="C38" i="19"/>
  <c r="E38" i="19"/>
  <c r="F38" i="19"/>
  <c r="G38" i="19"/>
  <c r="H38" i="19"/>
  <c r="A39" i="19"/>
  <c r="B39" i="19"/>
  <c r="C39" i="19"/>
  <c r="E39" i="19"/>
  <c r="F39" i="19"/>
  <c r="G39" i="19"/>
  <c r="H39" i="19"/>
  <c r="A40" i="19"/>
  <c r="B40" i="19"/>
  <c r="C40" i="19"/>
  <c r="E40" i="19"/>
  <c r="F40" i="19"/>
  <c r="G40" i="19"/>
  <c r="H40" i="19"/>
  <c r="A41" i="19"/>
  <c r="B41" i="19"/>
  <c r="C41" i="19"/>
  <c r="E41" i="19"/>
  <c r="F41" i="19"/>
  <c r="G41" i="19"/>
  <c r="H41" i="19"/>
  <c r="A42" i="19"/>
  <c r="B42" i="19"/>
  <c r="C42" i="19"/>
  <c r="E42" i="19"/>
  <c r="F42" i="19"/>
  <c r="G42" i="19"/>
  <c r="H42" i="19"/>
  <c r="A43" i="19"/>
  <c r="B43" i="19"/>
  <c r="C43" i="19"/>
  <c r="E43" i="19"/>
  <c r="F43" i="19"/>
  <c r="G43" i="19"/>
  <c r="H43" i="19"/>
  <c r="A44" i="19"/>
  <c r="B44" i="19"/>
  <c r="C44" i="19"/>
  <c r="E44" i="19"/>
  <c r="F44" i="19"/>
  <c r="G44" i="19"/>
  <c r="H44" i="19"/>
  <c r="A45" i="19"/>
  <c r="B45" i="19"/>
  <c r="C45" i="19"/>
  <c r="E45" i="19"/>
  <c r="F45" i="19"/>
  <c r="G45" i="19"/>
  <c r="H45" i="19"/>
  <c r="A46" i="19"/>
  <c r="B46" i="19"/>
  <c r="C46" i="19"/>
  <c r="E46" i="19"/>
  <c r="F46" i="19"/>
  <c r="G46" i="19"/>
  <c r="H46" i="19"/>
  <c r="A47" i="19"/>
  <c r="B47" i="19"/>
  <c r="C47" i="19"/>
  <c r="E47" i="19"/>
  <c r="F47" i="19"/>
  <c r="G47" i="19"/>
  <c r="H47" i="19"/>
  <c r="A48" i="19"/>
  <c r="B48" i="19"/>
  <c r="C48" i="19"/>
  <c r="E48" i="19"/>
  <c r="F48" i="19"/>
  <c r="G48" i="19"/>
  <c r="H48" i="19"/>
  <c r="A49" i="19"/>
  <c r="B49" i="19"/>
  <c r="C49" i="19"/>
  <c r="E49" i="19"/>
  <c r="F49" i="19"/>
  <c r="G49" i="19"/>
  <c r="H49" i="19"/>
  <c r="A50" i="19"/>
  <c r="B50" i="19"/>
  <c r="C50" i="19"/>
  <c r="E50" i="19"/>
  <c r="F50" i="19"/>
  <c r="G50" i="19"/>
  <c r="H50" i="19"/>
  <c r="A51" i="19"/>
  <c r="B51" i="19"/>
  <c r="C51" i="19"/>
  <c r="E51" i="19"/>
  <c r="F51" i="19"/>
  <c r="G51" i="19"/>
  <c r="H51" i="19"/>
  <c r="A52" i="19"/>
  <c r="B52" i="19"/>
  <c r="C52" i="19"/>
  <c r="E52" i="19"/>
  <c r="F52" i="19"/>
  <c r="G52" i="19"/>
  <c r="H52" i="19"/>
  <c r="A53" i="19"/>
  <c r="B53" i="19"/>
  <c r="C53" i="19"/>
  <c r="E53" i="19"/>
  <c r="F53" i="19"/>
  <c r="G53" i="19"/>
  <c r="H53" i="19"/>
  <c r="A54" i="19"/>
  <c r="B54" i="19"/>
  <c r="C54" i="19"/>
  <c r="E54" i="19"/>
  <c r="F54" i="19"/>
  <c r="G54" i="19"/>
  <c r="H54" i="19"/>
  <c r="A55" i="19"/>
  <c r="B55" i="19"/>
  <c r="C55" i="19"/>
  <c r="E55" i="19"/>
  <c r="F55" i="19"/>
  <c r="G55" i="19"/>
  <c r="H55" i="19"/>
  <c r="A56" i="19"/>
  <c r="B56" i="19"/>
  <c r="C56" i="19"/>
  <c r="E56" i="19"/>
  <c r="F56" i="19"/>
  <c r="G56" i="19"/>
  <c r="H56" i="19"/>
  <c r="A57" i="19"/>
  <c r="B57" i="19"/>
  <c r="C57" i="19"/>
  <c r="E57" i="19"/>
  <c r="F57" i="19"/>
  <c r="G57" i="19"/>
  <c r="H57" i="19"/>
  <c r="A58" i="19"/>
  <c r="B58" i="19"/>
  <c r="C58" i="19"/>
  <c r="E58" i="19"/>
  <c r="F58" i="19"/>
  <c r="G58" i="19"/>
  <c r="H58" i="19"/>
  <c r="A59" i="19"/>
  <c r="B59" i="19"/>
  <c r="C59" i="19"/>
  <c r="E59" i="19"/>
  <c r="F59" i="19"/>
  <c r="G59" i="19"/>
  <c r="H59" i="19"/>
  <c r="A60" i="19"/>
  <c r="B60" i="19"/>
  <c r="C60" i="19"/>
  <c r="E60" i="19"/>
  <c r="F60" i="19"/>
  <c r="G60" i="19"/>
  <c r="H60" i="19"/>
  <c r="A61" i="19"/>
  <c r="B61" i="19"/>
  <c r="C61" i="19"/>
  <c r="E61" i="19"/>
  <c r="F61" i="19"/>
  <c r="G61" i="19"/>
  <c r="H61" i="19"/>
  <c r="A62" i="19"/>
  <c r="B62" i="19"/>
  <c r="C62" i="19"/>
  <c r="E62" i="19"/>
  <c r="F62" i="19"/>
  <c r="G62" i="19"/>
  <c r="H62" i="19"/>
  <c r="A63" i="19"/>
  <c r="B63" i="19"/>
  <c r="C63" i="19"/>
  <c r="E63" i="19"/>
  <c r="F63" i="19"/>
  <c r="G63" i="19"/>
  <c r="H63" i="19"/>
  <c r="A64" i="19"/>
  <c r="B64" i="19"/>
  <c r="C64" i="19"/>
  <c r="E64" i="19"/>
  <c r="F64" i="19"/>
  <c r="G64" i="19"/>
  <c r="H64" i="19"/>
  <c r="A65" i="19"/>
  <c r="B65" i="19"/>
  <c r="C65" i="19"/>
  <c r="E65" i="19"/>
  <c r="F65" i="19"/>
  <c r="G65" i="19"/>
  <c r="H65" i="19"/>
  <c r="A66" i="19"/>
  <c r="B66" i="19"/>
  <c r="C66" i="19"/>
  <c r="E66" i="19"/>
  <c r="F66" i="19"/>
  <c r="G66" i="19"/>
  <c r="H66" i="19"/>
  <c r="A67" i="19"/>
  <c r="B67" i="19"/>
  <c r="C67" i="19"/>
  <c r="E67" i="19"/>
  <c r="F67" i="19"/>
  <c r="G67" i="19"/>
  <c r="H67" i="19"/>
  <c r="A68" i="19"/>
  <c r="B68" i="19"/>
  <c r="C68" i="19"/>
  <c r="E68" i="19"/>
  <c r="F68" i="19"/>
  <c r="G68" i="19"/>
  <c r="H68" i="19"/>
  <c r="A69" i="19"/>
  <c r="B69" i="19"/>
  <c r="C69" i="19"/>
  <c r="E69" i="19"/>
  <c r="F69" i="19"/>
  <c r="G69" i="19"/>
  <c r="H69" i="19"/>
  <c r="A70" i="19"/>
  <c r="B70" i="19"/>
  <c r="C70" i="19"/>
  <c r="E70" i="19"/>
  <c r="F70" i="19"/>
  <c r="G70" i="19"/>
  <c r="H70" i="19"/>
  <c r="A71" i="19"/>
  <c r="B71" i="19"/>
  <c r="C71" i="19"/>
  <c r="E71" i="19"/>
  <c r="F71" i="19"/>
  <c r="G71" i="19"/>
  <c r="H71" i="19"/>
  <c r="A72" i="19"/>
  <c r="B72" i="19"/>
  <c r="C72" i="19"/>
  <c r="E72" i="19"/>
  <c r="F72" i="19"/>
  <c r="G72" i="19"/>
  <c r="H72" i="19"/>
  <c r="A73" i="19"/>
  <c r="B73" i="19"/>
  <c r="C73" i="19"/>
  <c r="E73" i="19"/>
  <c r="F73" i="19"/>
  <c r="G73" i="19"/>
  <c r="H73" i="19"/>
  <c r="A74" i="19"/>
  <c r="B74" i="19"/>
  <c r="C74" i="19"/>
  <c r="E74" i="19"/>
  <c r="F74" i="19"/>
  <c r="G74" i="19"/>
  <c r="H74" i="19"/>
  <c r="A75" i="19"/>
  <c r="B75" i="19"/>
  <c r="C75" i="19"/>
  <c r="E75" i="19"/>
  <c r="F75" i="19"/>
  <c r="G75" i="19"/>
  <c r="H75" i="19"/>
  <c r="A76" i="19"/>
  <c r="B76" i="19"/>
  <c r="C76" i="19"/>
  <c r="E76" i="19"/>
  <c r="F76" i="19"/>
  <c r="G76" i="19"/>
  <c r="H76" i="19"/>
  <c r="A77" i="19"/>
  <c r="B77" i="19"/>
  <c r="C77" i="19"/>
  <c r="E77" i="19"/>
  <c r="F77" i="19"/>
  <c r="G77" i="19"/>
  <c r="H77" i="19"/>
  <c r="A78" i="19"/>
  <c r="B78" i="19"/>
  <c r="C78" i="19"/>
  <c r="E78" i="19"/>
  <c r="F78" i="19"/>
  <c r="G78" i="19"/>
  <c r="H78" i="19"/>
  <c r="A79" i="19"/>
  <c r="B79" i="19"/>
  <c r="C79" i="19"/>
  <c r="E79" i="19"/>
  <c r="F79" i="19"/>
  <c r="G79" i="19"/>
  <c r="H79" i="19"/>
  <c r="A80" i="19"/>
  <c r="B80" i="19"/>
  <c r="C80" i="19"/>
  <c r="E80" i="19"/>
  <c r="F80" i="19"/>
  <c r="G80" i="19"/>
  <c r="H80" i="19"/>
  <c r="A81" i="19"/>
  <c r="B81" i="19"/>
  <c r="C81" i="19"/>
  <c r="E81" i="19"/>
  <c r="F81" i="19"/>
  <c r="G81" i="19"/>
  <c r="H81" i="19"/>
  <c r="A82" i="19"/>
  <c r="B82" i="19"/>
  <c r="C82" i="19"/>
  <c r="E82" i="19"/>
  <c r="F82" i="19"/>
  <c r="G82" i="19"/>
  <c r="H82" i="19"/>
  <c r="A83" i="19"/>
  <c r="B83" i="19"/>
  <c r="C83" i="19"/>
  <c r="E83" i="19"/>
  <c r="F83" i="19"/>
  <c r="G83" i="19"/>
  <c r="H83" i="19"/>
  <c r="A84" i="19"/>
  <c r="B84" i="19"/>
  <c r="C84" i="19"/>
  <c r="E84" i="19"/>
  <c r="F84" i="19"/>
  <c r="G84" i="19"/>
  <c r="H84" i="19"/>
  <c r="A85" i="19"/>
  <c r="B85" i="19"/>
  <c r="C85" i="19"/>
  <c r="E85" i="19"/>
  <c r="F85" i="19"/>
  <c r="G85" i="19"/>
  <c r="H85" i="19"/>
  <c r="A86" i="19"/>
  <c r="B86" i="19"/>
  <c r="C86" i="19"/>
  <c r="E86" i="19"/>
  <c r="F86" i="19"/>
  <c r="G86" i="19"/>
  <c r="H86" i="19"/>
  <c r="A87" i="19"/>
  <c r="B87" i="19"/>
  <c r="C87" i="19"/>
  <c r="E87" i="19"/>
  <c r="F87" i="19"/>
  <c r="G87" i="19"/>
  <c r="H87" i="19"/>
  <c r="A88" i="19"/>
  <c r="B88" i="19"/>
  <c r="C88" i="19"/>
  <c r="E88" i="19"/>
  <c r="F88" i="19"/>
  <c r="G88" i="19"/>
  <c r="H88" i="19"/>
  <c r="A89" i="19"/>
  <c r="B89" i="19"/>
  <c r="C89" i="19"/>
  <c r="E89" i="19"/>
  <c r="F89" i="19"/>
  <c r="G89" i="19"/>
  <c r="H89" i="19"/>
  <c r="A90" i="19"/>
  <c r="B90" i="19"/>
  <c r="C90" i="19"/>
  <c r="E90" i="19"/>
  <c r="F90" i="19"/>
  <c r="G90" i="19"/>
  <c r="H90" i="19"/>
  <c r="A91" i="19"/>
  <c r="B91" i="19"/>
  <c r="C91" i="19"/>
  <c r="E91" i="19"/>
  <c r="F91" i="19"/>
  <c r="G91" i="19"/>
  <c r="H91" i="19"/>
  <c r="A92" i="19"/>
  <c r="B92" i="19"/>
  <c r="C92" i="19"/>
  <c r="E92" i="19"/>
  <c r="F92" i="19"/>
  <c r="G92" i="19"/>
  <c r="H92" i="19"/>
  <c r="A93" i="19"/>
  <c r="B93" i="19"/>
  <c r="C93" i="19"/>
  <c r="E93" i="19"/>
  <c r="F93" i="19"/>
  <c r="G93" i="19"/>
  <c r="H93" i="19"/>
  <c r="A94" i="19"/>
  <c r="B94" i="19"/>
  <c r="C94" i="19"/>
  <c r="E94" i="19"/>
  <c r="F94" i="19"/>
  <c r="G94" i="19"/>
  <c r="H94" i="19"/>
  <c r="A95" i="19"/>
  <c r="B95" i="19"/>
  <c r="C95" i="19"/>
  <c r="E95" i="19"/>
  <c r="F95" i="19"/>
  <c r="G95" i="19"/>
  <c r="H95" i="19"/>
  <c r="A96" i="19"/>
  <c r="B96" i="19"/>
  <c r="C96" i="19"/>
  <c r="E96" i="19"/>
  <c r="F96" i="19"/>
  <c r="G96" i="19"/>
  <c r="H96" i="19"/>
  <c r="A97" i="19"/>
  <c r="B97" i="19"/>
  <c r="C97" i="19"/>
  <c r="E97" i="19"/>
  <c r="F97" i="19"/>
  <c r="G97" i="19"/>
  <c r="H97" i="19"/>
  <c r="A98" i="19"/>
  <c r="B98" i="19"/>
  <c r="C98" i="19"/>
  <c r="E98" i="19"/>
  <c r="F98" i="19"/>
  <c r="G98" i="19"/>
  <c r="H98" i="19"/>
  <c r="A99" i="19"/>
  <c r="B99" i="19"/>
  <c r="C99" i="19"/>
  <c r="E99" i="19"/>
  <c r="F99" i="19"/>
  <c r="G99" i="19"/>
  <c r="H99" i="19"/>
  <c r="A100" i="19"/>
  <c r="B100" i="19"/>
  <c r="C100" i="19"/>
  <c r="E100" i="19"/>
  <c r="F100" i="19"/>
  <c r="G100" i="19"/>
  <c r="H100" i="19"/>
  <c r="A101" i="19"/>
  <c r="B101" i="19"/>
  <c r="C101" i="19"/>
  <c r="E101" i="19"/>
  <c r="F101" i="19"/>
  <c r="G101" i="19"/>
  <c r="H101" i="19"/>
  <c r="A102" i="19"/>
  <c r="B102" i="19"/>
  <c r="C102" i="19"/>
  <c r="E102" i="19"/>
  <c r="F102" i="19"/>
  <c r="G102" i="19"/>
  <c r="H102" i="19"/>
  <c r="A103" i="19"/>
  <c r="B103" i="19"/>
  <c r="C103" i="19"/>
  <c r="E103" i="19"/>
  <c r="F103" i="19"/>
  <c r="G103" i="19"/>
  <c r="H103" i="19"/>
  <c r="A104" i="19"/>
  <c r="B104" i="19"/>
  <c r="C104" i="19"/>
  <c r="E104" i="19"/>
  <c r="F104" i="19"/>
  <c r="G104" i="19"/>
  <c r="H104" i="19"/>
  <c r="A105" i="19"/>
  <c r="B105" i="19"/>
  <c r="C105" i="19"/>
  <c r="E105" i="19"/>
  <c r="F105" i="19"/>
  <c r="G105" i="19"/>
  <c r="H105" i="19"/>
  <c r="A106" i="19"/>
  <c r="B106" i="19"/>
  <c r="C106" i="19"/>
  <c r="E106" i="19"/>
  <c r="F106" i="19"/>
  <c r="G106" i="19"/>
  <c r="H106" i="19"/>
  <c r="A107" i="19"/>
  <c r="B107" i="19"/>
  <c r="C107" i="19"/>
  <c r="E107" i="19"/>
  <c r="F107" i="19"/>
  <c r="G107" i="19"/>
  <c r="H107" i="19"/>
  <c r="A108" i="19"/>
  <c r="B108" i="19"/>
  <c r="C108" i="19"/>
  <c r="E108" i="19"/>
  <c r="F108" i="19"/>
  <c r="G108" i="19"/>
  <c r="H108" i="19"/>
  <c r="A109" i="19"/>
  <c r="B109" i="19"/>
  <c r="C109" i="19"/>
  <c r="E109" i="19"/>
  <c r="F109" i="19"/>
  <c r="G109" i="19"/>
  <c r="H109" i="19"/>
  <c r="A110" i="19"/>
  <c r="B110" i="19"/>
  <c r="C110" i="19"/>
  <c r="E110" i="19"/>
  <c r="F110" i="19"/>
  <c r="G110" i="19"/>
  <c r="H110" i="19"/>
  <c r="A111" i="19"/>
  <c r="B111" i="19"/>
  <c r="C111" i="19"/>
  <c r="E111" i="19"/>
  <c r="F111" i="19"/>
  <c r="G111" i="19"/>
  <c r="H111" i="19"/>
  <c r="A112" i="19"/>
  <c r="B112" i="19"/>
  <c r="C112" i="19"/>
  <c r="E112" i="19"/>
  <c r="F112" i="19"/>
  <c r="G112" i="19"/>
  <c r="H112" i="19"/>
  <c r="A113" i="19"/>
  <c r="B113" i="19"/>
  <c r="C113" i="19"/>
  <c r="E113" i="19"/>
  <c r="F113" i="19"/>
  <c r="G113" i="19"/>
  <c r="H113" i="19"/>
  <c r="A114" i="19"/>
  <c r="B114" i="19"/>
  <c r="C114" i="19"/>
  <c r="E114" i="19"/>
  <c r="F114" i="19"/>
  <c r="G114" i="19"/>
  <c r="H114" i="19"/>
  <c r="A115" i="19"/>
  <c r="B115" i="19"/>
  <c r="C115" i="19"/>
  <c r="E115" i="19"/>
  <c r="F115" i="19"/>
  <c r="G115" i="19"/>
  <c r="H115" i="19"/>
  <c r="A116" i="19"/>
  <c r="B116" i="19"/>
  <c r="C116" i="19"/>
  <c r="E116" i="19"/>
  <c r="F116" i="19"/>
  <c r="G116" i="19"/>
  <c r="H116" i="19"/>
  <c r="A117" i="19"/>
  <c r="B117" i="19"/>
  <c r="C117" i="19"/>
  <c r="E117" i="19"/>
  <c r="F117" i="19"/>
  <c r="G117" i="19"/>
  <c r="H117" i="19"/>
  <c r="A118" i="19"/>
  <c r="B118" i="19"/>
  <c r="C118" i="19"/>
  <c r="E118" i="19"/>
  <c r="F118" i="19"/>
  <c r="G118" i="19"/>
  <c r="H118" i="19"/>
  <c r="A119" i="19"/>
  <c r="B119" i="19"/>
  <c r="C119" i="19"/>
  <c r="E119" i="19"/>
  <c r="F119" i="19"/>
  <c r="G119" i="19"/>
  <c r="H119" i="19"/>
  <c r="A120" i="19"/>
  <c r="B120" i="19"/>
  <c r="C120" i="19"/>
  <c r="E120" i="19"/>
  <c r="F120" i="19"/>
  <c r="G120" i="19"/>
  <c r="H120" i="19"/>
  <c r="A121" i="19"/>
  <c r="B121" i="19"/>
  <c r="C121" i="19"/>
  <c r="E121" i="19"/>
  <c r="F121" i="19"/>
  <c r="G121" i="19"/>
  <c r="H121" i="19"/>
  <c r="A122" i="19"/>
  <c r="B122" i="19"/>
  <c r="C122" i="19"/>
  <c r="E122" i="19"/>
  <c r="F122" i="19"/>
  <c r="G122" i="19"/>
  <c r="H122" i="19"/>
  <c r="A123" i="19"/>
  <c r="B123" i="19"/>
  <c r="C123" i="19"/>
  <c r="E123" i="19"/>
  <c r="F123" i="19"/>
  <c r="G123" i="19"/>
  <c r="H123" i="19"/>
  <c r="A124" i="19"/>
  <c r="B124" i="19"/>
  <c r="C124" i="19"/>
  <c r="E124" i="19"/>
  <c r="F124" i="19"/>
  <c r="G124" i="19"/>
  <c r="H124" i="19"/>
  <c r="A125" i="19"/>
  <c r="B125" i="19"/>
  <c r="C125" i="19"/>
  <c r="E125" i="19"/>
  <c r="F125" i="19"/>
  <c r="G125" i="19"/>
  <c r="H125" i="19"/>
  <c r="A126" i="19"/>
  <c r="B126" i="19"/>
  <c r="C126" i="19"/>
  <c r="E126" i="19"/>
  <c r="F126" i="19"/>
  <c r="G126" i="19"/>
  <c r="H126" i="19"/>
  <c r="A127" i="19"/>
  <c r="B127" i="19"/>
  <c r="C127" i="19"/>
  <c r="E127" i="19"/>
  <c r="F127" i="19"/>
  <c r="G127" i="19"/>
  <c r="H127" i="19"/>
  <c r="A128" i="19"/>
  <c r="B128" i="19"/>
  <c r="C128" i="19"/>
  <c r="E128" i="19"/>
  <c r="F128" i="19"/>
  <c r="G128" i="19"/>
  <c r="H128" i="19"/>
  <c r="A129" i="19"/>
  <c r="B129" i="19"/>
  <c r="C129" i="19"/>
  <c r="E129" i="19"/>
  <c r="F129" i="19"/>
  <c r="G129" i="19"/>
  <c r="H129" i="19"/>
  <c r="A130" i="19"/>
  <c r="B130" i="19"/>
  <c r="C130" i="19"/>
  <c r="E130" i="19"/>
  <c r="F130" i="19"/>
  <c r="G130" i="19"/>
  <c r="H130" i="19"/>
  <c r="A131" i="19"/>
  <c r="B131" i="19"/>
  <c r="C131" i="19"/>
  <c r="E131" i="19"/>
  <c r="F131" i="19"/>
  <c r="G131" i="19"/>
  <c r="H131" i="19"/>
  <c r="A132" i="19"/>
  <c r="B132" i="19"/>
  <c r="C132" i="19"/>
  <c r="E132" i="19"/>
  <c r="F132" i="19"/>
  <c r="G132" i="19"/>
  <c r="H132" i="19"/>
  <c r="A133" i="19"/>
  <c r="B133" i="19"/>
  <c r="C133" i="19"/>
  <c r="E133" i="19"/>
  <c r="F133" i="19"/>
  <c r="G133" i="19"/>
  <c r="H133" i="19"/>
  <c r="A134" i="19"/>
  <c r="B134" i="19"/>
  <c r="C134" i="19"/>
  <c r="E134" i="19"/>
  <c r="F134" i="19"/>
  <c r="G134" i="19"/>
  <c r="H134" i="19"/>
  <c r="A135" i="19"/>
  <c r="B135" i="19"/>
  <c r="C135" i="19"/>
  <c r="E135" i="19"/>
  <c r="F135" i="19"/>
  <c r="G135" i="19"/>
  <c r="H135" i="19"/>
  <c r="A136" i="19"/>
  <c r="B136" i="19"/>
  <c r="C136" i="19"/>
  <c r="E136" i="19"/>
  <c r="F136" i="19"/>
  <c r="G136" i="19"/>
  <c r="H136" i="19"/>
  <c r="A137" i="19"/>
  <c r="B137" i="19"/>
  <c r="C137" i="19"/>
  <c r="E137" i="19"/>
  <c r="F137" i="19"/>
  <c r="G137" i="19"/>
  <c r="H137" i="19"/>
  <c r="A138" i="19"/>
  <c r="B138" i="19"/>
  <c r="C138" i="19"/>
  <c r="E138" i="19"/>
  <c r="F138" i="19"/>
  <c r="G138" i="19"/>
  <c r="H138" i="19"/>
  <c r="A139" i="19"/>
  <c r="B139" i="19"/>
  <c r="C139" i="19"/>
  <c r="E139" i="19"/>
  <c r="F139" i="19"/>
  <c r="G139" i="19"/>
  <c r="H139" i="19"/>
  <c r="A140" i="19"/>
  <c r="B140" i="19"/>
  <c r="C140" i="19"/>
  <c r="E140" i="19"/>
  <c r="F140" i="19"/>
  <c r="G140" i="19"/>
  <c r="H140" i="19"/>
  <c r="A141" i="19"/>
  <c r="B141" i="19"/>
  <c r="C141" i="19"/>
  <c r="E141" i="19"/>
  <c r="F141" i="19"/>
  <c r="G141" i="19"/>
  <c r="H141" i="19"/>
  <c r="A142" i="19"/>
  <c r="B142" i="19"/>
  <c r="C142" i="19"/>
  <c r="E142" i="19"/>
  <c r="F142" i="19"/>
  <c r="G142" i="19"/>
  <c r="H142" i="19"/>
  <c r="A143" i="19"/>
  <c r="B143" i="19"/>
  <c r="C143" i="19"/>
  <c r="E143" i="19"/>
  <c r="F143" i="19"/>
  <c r="G143" i="19"/>
  <c r="H143" i="19"/>
  <c r="A144" i="19"/>
  <c r="B144" i="19"/>
  <c r="C144" i="19"/>
  <c r="E144" i="19"/>
  <c r="F144" i="19"/>
  <c r="G144" i="19"/>
  <c r="H144" i="19"/>
  <c r="A145" i="19"/>
  <c r="B145" i="19"/>
  <c r="C145" i="19"/>
  <c r="E145" i="19"/>
  <c r="F145" i="19"/>
  <c r="G145" i="19"/>
  <c r="H145" i="19"/>
  <c r="A146" i="19"/>
  <c r="B146" i="19"/>
  <c r="C146" i="19"/>
  <c r="E146" i="19"/>
  <c r="F146" i="19"/>
  <c r="G146" i="19"/>
  <c r="H146" i="19"/>
  <c r="A147" i="19"/>
  <c r="B147" i="19"/>
  <c r="C147" i="19"/>
  <c r="E147" i="19"/>
  <c r="F147" i="19"/>
  <c r="G147" i="19"/>
  <c r="H147" i="19"/>
  <c r="A148" i="19"/>
  <c r="B148" i="19"/>
  <c r="C148" i="19"/>
  <c r="E148" i="19"/>
  <c r="F148" i="19"/>
  <c r="G148" i="19"/>
  <c r="H148" i="19"/>
  <c r="A149" i="19"/>
  <c r="B149" i="19"/>
  <c r="C149" i="19"/>
  <c r="E149" i="19"/>
  <c r="F149" i="19"/>
  <c r="G149" i="19"/>
  <c r="H149" i="19"/>
  <c r="A150" i="19"/>
  <c r="B150" i="19"/>
  <c r="C150" i="19"/>
  <c r="E150" i="19"/>
  <c r="F150" i="19"/>
  <c r="G150" i="19"/>
  <c r="H150" i="19"/>
  <c r="A151" i="19"/>
  <c r="B151" i="19"/>
  <c r="C151" i="19"/>
  <c r="E151" i="19"/>
  <c r="F151" i="19"/>
  <c r="G151" i="19"/>
  <c r="H151" i="19"/>
  <c r="A152" i="19"/>
  <c r="B152" i="19"/>
  <c r="C152" i="19"/>
  <c r="E152" i="19"/>
  <c r="F152" i="19"/>
  <c r="G152" i="19"/>
  <c r="H152" i="19"/>
  <c r="A153" i="19"/>
  <c r="B153" i="19"/>
  <c r="C153" i="19"/>
  <c r="E153" i="19"/>
  <c r="F153" i="19"/>
  <c r="G153" i="19"/>
  <c r="H153" i="19"/>
  <c r="A154" i="19"/>
  <c r="B154" i="19"/>
  <c r="C154" i="19"/>
  <c r="E154" i="19"/>
  <c r="F154" i="19"/>
  <c r="G154" i="19"/>
  <c r="H154" i="19"/>
  <c r="A155" i="19"/>
  <c r="B155" i="19"/>
  <c r="C155" i="19"/>
  <c r="E155" i="19"/>
  <c r="F155" i="19"/>
  <c r="G155" i="19"/>
  <c r="H155" i="19"/>
  <c r="A156" i="19"/>
  <c r="B156" i="19"/>
  <c r="C156" i="19"/>
  <c r="E156" i="19"/>
  <c r="F156" i="19"/>
  <c r="G156" i="19"/>
  <c r="H156" i="19"/>
  <c r="A157" i="19"/>
  <c r="B157" i="19"/>
  <c r="C157" i="19"/>
  <c r="E157" i="19"/>
  <c r="F157" i="19"/>
  <c r="G157" i="19"/>
  <c r="H157" i="19"/>
  <c r="A158" i="19"/>
  <c r="B158" i="19"/>
  <c r="C158" i="19"/>
  <c r="E158" i="19"/>
  <c r="F158" i="19"/>
  <c r="G158" i="19"/>
  <c r="H158" i="19"/>
  <c r="A159" i="19"/>
  <c r="B159" i="19"/>
  <c r="C159" i="19"/>
  <c r="E159" i="19"/>
  <c r="F159" i="19"/>
  <c r="G159" i="19"/>
  <c r="H159" i="19"/>
  <c r="A160" i="19"/>
  <c r="B160" i="19"/>
  <c r="C160" i="19"/>
  <c r="E160" i="19"/>
  <c r="F160" i="19"/>
  <c r="G160" i="19"/>
  <c r="H160" i="19"/>
  <c r="A161" i="19"/>
  <c r="B161" i="19"/>
  <c r="C161" i="19"/>
  <c r="E161" i="19"/>
  <c r="F161" i="19"/>
  <c r="G161" i="19"/>
  <c r="H161" i="19"/>
  <c r="A162" i="19"/>
  <c r="B162" i="19"/>
  <c r="C162" i="19"/>
  <c r="E162" i="19"/>
  <c r="F162" i="19"/>
  <c r="G162" i="19"/>
  <c r="H162" i="19"/>
  <c r="A163" i="19"/>
  <c r="B163" i="19"/>
  <c r="C163" i="19"/>
  <c r="E163" i="19"/>
  <c r="F163" i="19"/>
  <c r="G163" i="19"/>
  <c r="H163" i="19"/>
  <c r="A164" i="19"/>
  <c r="B164" i="19"/>
  <c r="C164" i="19"/>
  <c r="E164" i="19"/>
  <c r="F164" i="19"/>
  <c r="G164" i="19"/>
  <c r="H164" i="19"/>
  <c r="A165" i="19"/>
  <c r="B165" i="19"/>
  <c r="C165" i="19"/>
  <c r="E165" i="19"/>
  <c r="F165" i="19"/>
  <c r="G165" i="19"/>
  <c r="H165" i="19"/>
  <c r="A166" i="19"/>
  <c r="B166" i="19"/>
  <c r="C166" i="19"/>
  <c r="E166" i="19"/>
  <c r="F166" i="19"/>
  <c r="G166" i="19"/>
  <c r="H166" i="19"/>
  <c r="A167" i="19"/>
  <c r="B167" i="19"/>
  <c r="C167" i="19"/>
  <c r="E167" i="19"/>
  <c r="F167" i="19"/>
  <c r="G167" i="19"/>
  <c r="H167" i="19"/>
  <c r="A168" i="19"/>
  <c r="B168" i="19"/>
  <c r="C168" i="19"/>
  <c r="E168" i="19"/>
  <c r="F168" i="19"/>
  <c r="G168" i="19"/>
  <c r="H168" i="19"/>
  <c r="A169" i="19"/>
  <c r="B169" i="19"/>
  <c r="C169" i="19"/>
  <c r="E169" i="19"/>
  <c r="F169" i="19"/>
  <c r="G169" i="19"/>
  <c r="H169" i="19"/>
  <c r="A170" i="19"/>
  <c r="B170" i="19"/>
  <c r="C170" i="19"/>
  <c r="E170" i="19"/>
  <c r="F170" i="19"/>
  <c r="G170" i="19"/>
  <c r="H170" i="19"/>
  <c r="A171" i="19"/>
  <c r="B171" i="19"/>
  <c r="C171" i="19"/>
  <c r="E171" i="19"/>
  <c r="F171" i="19"/>
  <c r="G171" i="19"/>
  <c r="H171" i="19"/>
  <c r="A172" i="19"/>
  <c r="B172" i="19"/>
  <c r="C172" i="19"/>
  <c r="E172" i="19"/>
  <c r="F172" i="19"/>
  <c r="G172" i="19"/>
  <c r="H172" i="19"/>
  <c r="A173" i="19"/>
  <c r="B173" i="19"/>
  <c r="C173" i="19"/>
  <c r="E173" i="19"/>
  <c r="F173" i="19"/>
  <c r="G173" i="19"/>
  <c r="H173" i="19"/>
  <c r="A174" i="19"/>
  <c r="B174" i="19"/>
  <c r="C174" i="19"/>
  <c r="E174" i="19"/>
  <c r="F174" i="19"/>
  <c r="G174" i="19"/>
  <c r="H174" i="19"/>
  <c r="A175" i="19"/>
  <c r="B175" i="19"/>
  <c r="C175" i="19"/>
  <c r="E175" i="19"/>
  <c r="F175" i="19"/>
  <c r="G175" i="19"/>
  <c r="H175" i="19"/>
  <c r="A176" i="19"/>
  <c r="B176" i="19"/>
  <c r="C176" i="19"/>
  <c r="E176" i="19"/>
  <c r="F176" i="19"/>
  <c r="G176" i="19"/>
  <c r="H176" i="19"/>
  <c r="A177" i="19"/>
  <c r="B177" i="19"/>
  <c r="C177" i="19"/>
  <c r="E177" i="19"/>
  <c r="F177" i="19"/>
  <c r="G177" i="19"/>
  <c r="H177" i="19"/>
  <c r="A178" i="19"/>
  <c r="B178" i="19"/>
  <c r="C178" i="19"/>
  <c r="E178" i="19"/>
  <c r="F178" i="19"/>
  <c r="G178" i="19"/>
  <c r="H178" i="19"/>
  <c r="A179" i="19"/>
  <c r="B179" i="19"/>
  <c r="C179" i="19"/>
  <c r="E179" i="19"/>
  <c r="F179" i="19"/>
  <c r="G179" i="19"/>
  <c r="H179" i="19"/>
  <c r="A180" i="19"/>
  <c r="B180" i="19"/>
  <c r="C180" i="19"/>
  <c r="E180" i="19"/>
  <c r="F180" i="19"/>
  <c r="G180" i="19"/>
  <c r="H180" i="19"/>
  <c r="A181" i="19"/>
  <c r="B181" i="19"/>
  <c r="C181" i="19"/>
  <c r="E181" i="19"/>
  <c r="F181" i="19"/>
  <c r="G181" i="19"/>
  <c r="H181" i="19"/>
  <c r="A182" i="19"/>
  <c r="B182" i="19"/>
  <c r="C182" i="19"/>
  <c r="E182" i="19"/>
  <c r="F182" i="19"/>
  <c r="G182" i="19"/>
  <c r="H182" i="19"/>
  <c r="A183" i="19"/>
  <c r="B183" i="19"/>
  <c r="C183" i="19"/>
  <c r="E183" i="19"/>
  <c r="F183" i="19"/>
  <c r="G183" i="19"/>
  <c r="H183" i="19"/>
  <c r="A184" i="19"/>
  <c r="B184" i="19"/>
  <c r="C184" i="19"/>
  <c r="E184" i="19"/>
  <c r="F184" i="19"/>
  <c r="G184" i="19"/>
  <c r="H184" i="19"/>
  <c r="A185" i="19"/>
  <c r="B185" i="19"/>
  <c r="C185" i="19"/>
  <c r="E185" i="19"/>
  <c r="F185" i="19"/>
  <c r="G185" i="19"/>
  <c r="H185" i="19"/>
  <c r="A186" i="19"/>
  <c r="B186" i="19"/>
  <c r="C186" i="19"/>
  <c r="E186" i="19"/>
  <c r="F186" i="19"/>
  <c r="G186" i="19"/>
  <c r="H186" i="19"/>
  <c r="A187" i="19"/>
  <c r="B187" i="19"/>
  <c r="C187" i="19"/>
  <c r="E187" i="19"/>
  <c r="F187" i="19"/>
  <c r="G187" i="19"/>
  <c r="H187" i="19"/>
  <c r="A188" i="19"/>
  <c r="B188" i="19"/>
  <c r="C188" i="19"/>
  <c r="E188" i="19"/>
  <c r="F188" i="19"/>
  <c r="G188" i="19"/>
  <c r="H188" i="19"/>
  <c r="A189" i="19"/>
  <c r="B189" i="19"/>
  <c r="C189" i="19"/>
  <c r="E189" i="19"/>
  <c r="F189" i="19"/>
  <c r="G189" i="19"/>
  <c r="H189" i="19"/>
  <c r="A190" i="19"/>
  <c r="B190" i="19"/>
  <c r="C190" i="19"/>
  <c r="E190" i="19"/>
  <c r="F190" i="19"/>
  <c r="G190" i="19"/>
  <c r="H190" i="19"/>
  <c r="A191" i="19"/>
  <c r="B191" i="19"/>
  <c r="C191" i="19"/>
  <c r="E191" i="19"/>
  <c r="F191" i="19"/>
  <c r="G191" i="19"/>
  <c r="H191" i="19"/>
  <c r="A192" i="19"/>
  <c r="B192" i="19"/>
  <c r="C192" i="19"/>
  <c r="E192" i="19"/>
  <c r="F192" i="19"/>
  <c r="G192" i="19"/>
  <c r="H192" i="19"/>
  <c r="A193" i="19"/>
  <c r="B193" i="19"/>
  <c r="C193" i="19"/>
  <c r="E193" i="19"/>
  <c r="F193" i="19"/>
  <c r="G193" i="19"/>
  <c r="H193" i="19"/>
  <c r="A194" i="19"/>
  <c r="B194" i="19"/>
  <c r="C194" i="19"/>
  <c r="E194" i="19"/>
  <c r="F194" i="19"/>
  <c r="G194" i="19"/>
  <c r="H194" i="19"/>
  <c r="A195" i="19"/>
  <c r="B195" i="19"/>
  <c r="C195" i="19"/>
  <c r="E195" i="19"/>
  <c r="F195" i="19"/>
  <c r="G195" i="19"/>
  <c r="H195" i="19"/>
  <c r="A196" i="19"/>
  <c r="B196" i="19"/>
  <c r="C196" i="19"/>
  <c r="E196" i="19"/>
  <c r="F196" i="19"/>
  <c r="G196" i="19"/>
  <c r="H196" i="19"/>
  <c r="A197" i="19"/>
  <c r="B197" i="19"/>
  <c r="C197" i="19"/>
  <c r="E197" i="19"/>
  <c r="F197" i="19"/>
  <c r="G197" i="19"/>
  <c r="H197" i="19"/>
  <c r="A198" i="19"/>
  <c r="B198" i="19"/>
  <c r="C198" i="19"/>
  <c r="E198" i="19"/>
  <c r="F198" i="19"/>
  <c r="G198" i="19"/>
  <c r="H198" i="19"/>
  <c r="A199" i="19"/>
  <c r="B199" i="19"/>
  <c r="C199" i="19"/>
  <c r="E199" i="19"/>
  <c r="F199" i="19"/>
  <c r="G199" i="19"/>
  <c r="H199" i="19"/>
  <c r="A200" i="19"/>
  <c r="B200" i="19"/>
  <c r="C200" i="19"/>
  <c r="E200" i="19"/>
  <c r="F200" i="19"/>
  <c r="G200" i="19"/>
  <c r="H200" i="19"/>
  <c r="A201" i="19"/>
  <c r="B201" i="19"/>
  <c r="C201" i="19"/>
  <c r="E201" i="19"/>
  <c r="F201" i="19"/>
  <c r="G201" i="19"/>
  <c r="H201" i="19"/>
  <c r="A202" i="19"/>
  <c r="B202" i="19"/>
  <c r="C202" i="19"/>
  <c r="E202" i="19"/>
  <c r="F202" i="19"/>
  <c r="G202" i="19"/>
  <c r="H202" i="19"/>
  <c r="A203" i="19"/>
  <c r="B203" i="19"/>
  <c r="C203" i="19"/>
  <c r="E203" i="19"/>
  <c r="F203" i="19"/>
  <c r="G203" i="19"/>
  <c r="H203" i="19"/>
  <c r="A204" i="19"/>
  <c r="B204" i="19"/>
  <c r="C204" i="19"/>
  <c r="E204" i="19"/>
  <c r="F204" i="19"/>
  <c r="G204" i="19"/>
  <c r="H204" i="19"/>
  <c r="A205" i="19"/>
  <c r="B205" i="19"/>
  <c r="C205" i="19"/>
  <c r="E205" i="19"/>
  <c r="F205" i="19"/>
  <c r="G205" i="19"/>
  <c r="H205" i="19"/>
  <c r="A206" i="19"/>
  <c r="B206" i="19"/>
  <c r="C206" i="19"/>
  <c r="E206" i="19"/>
  <c r="F206" i="19"/>
  <c r="G206" i="19"/>
  <c r="H206" i="19"/>
  <c r="A207" i="19"/>
  <c r="B207" i="19"/>
  <c r="C207" i="19"/>
  <c r="E207" i="19"/>
  <c r="F207" i="19"/>
  <c r="G207" i="19"/>
  <c r="H207" i="19"/>
  <c r="A208" i="19"/>
  <c r="B208" i="19"/>
  <c r="C208" i="19"/>
  <c r="E208" i="19"/>
  <c r="F208" i="19"/>
  <c r="G208" i="19"/>
  <c r="H208" i="19"/>
  <c r="A209" i="19"/>
  <c r="B209" i="19"/>
  <c r="C209" i="19"/>
  <c r="E209" i="19"/>
  <c r="F209" i="19"/>
  <c r="G209" i="19"/>
  <c r="H209" i="19"/>
  <c r="A210" i="19"/>
  <c r="B210" i="19"/>
  <c r="C210" i="19"/>
  <c r="E210" i="19"/>
  <c r="F210" i="19"/>
  <c r="G210" i="19"/>
  <c r="H210" i="19"/>
  <c r="A211" i="19"/>
  <c r="B211" i="19"/>
  <c r="C211" i="19"/>
  <c r="E211" i="19"/>
  <c r="F211" i="19"/>
  <c r="G211" i="19"/>
  <c r="H211" i="19"/>
  <c r="A212" i="19"/>
  <c r="B212" i="19"/>
  <c r="C212" i="19"/>
  <c r="E212" i="19"/>
  <c r="F212" i="19"/>
  <c r="G212" i="19"/>
  <c r="H212" i="19"/>
  <c r="A213" i="19"/>
  <c r="B213" i="19"/>
  <c r="C213" i="19"/>
  <c r="E213" i="19"/>
  <c r="F213" i="19"/>
  <c r="G213" i="19"/>
  <c r="H213" i="19"/>
  <c r="A214" i="19"/>
  <c r="B214" i="19"/>
  <c r="C214" i="19"/>
  <c r="E214" i="19"/>
  <c r="F214" i="19"/>
  <c r="G214" i="19"/>
  <c r="H214" i="19"/>
  <c r="A215" i="19"/>
  <c r="B215" i="19"/>
  <c r="C215" i="19"/>
  <c r="E215" i="19"/>
  <c r="F215" i="19"/>
  <c r="G215" i="19"/>
  <c r="H215" i="19"/>
  <c r="A216" i="19"/>
  <c r="B216" i="19"/>
  <c r="C216" i="19"/>
  <c r="E216" i="19"/>
  <c r="F216" i="19"/>
  <c r="G216" i="19"/>
  <c r="H216" i="19"/>
  <c r="A217" i="19"/>
  <c r="B217" i="19"/>
  <c r="C217" i="19"/>
  <c r="E217" i="19"/>
  <c r="F217" i="19"/>
  <c r="G217" i="19"/>
  <c r="H217" i="19"/>
  <c r="A218" i="19"/>
  <c r="B218" i="19"/>
  <c r="C218" i="19"/>
  <c r="E218" i="19"/>
  <c r="F218" i="19"/>
  <c r="G218" i="19"/>
  <c r="H218" i="19"/>
  <c r="A219" i="19"/>
  <c r="B219" i="19"/>
  <c r="C219" i="19"/>
  <c r="E219" i="19"/>
  <c r="F219" i="19"/>
  <c r="G219" i="19"/>
  <c r="H219" i="19"/>
  <c r="A220" i="19"/>
  <c r="B220" i="19"/>
  <c r="C220" i="19"/>
  <c r="E220" i="19"/>
  <c r="F220" i="19"/>
  <c r="G220" i="19"/>
  <c r="H220" i="19"/>
  <c r="A221" i="19"/>
  <c r="B221" i="19"/>
  <c r="C221" i="19"/>
  <c r="E221" i="19"/>
  <c r="F221" i="19"/>
  <c r="G221" i="19"/>
  <c r="H221" i="19"/>
  <c r="A222" i="19"/>
  <c r="B222" i="19"/>
  <c r="C222" i="19"/>
  <c r="E222" i="19"/>
  <c r="F222" i="19"/>
  <c r="G222" i="19"/>
  <c r="H222" i="19"/>
  <c r="A223" i="19"/>
  <c r="B223" i="19"/>
  <c r="C223" i="19"/>
  <c r="E223" i="19"/>
  <c r="F223" i="19"/>
  <c r="G223" i="19"/>
  <c r="H223" i="19"/>
  <c r="A224" i="19"/>
  <c r="B224" i="19"/>
  <c r="C224" i="19"/>
  <c r="E224" i="19"/>
  <c r="F224" i="19"/>
  <c r="G224" i="19"/>
  <c r="H224" i="19"/>
  <c r="A225" i="19"/>
  <c r="B225" i="19"/>
  <c r="C225" i="19"/>
  <c r="E225" i="19"/>
  <c r="F225" i="19"/>
  <c r="G225" i="19"/>
  <c r="H225" i="19"/>
  <c r="A226" i="19"/>
  <c r="B226" i="19"/>
  <c r="C226" i="19"/>
  <c r="E226" i="19"/>
  <c r="F226" i="19"/>
  <c r="G226" i="19"/>
  <c r="H226" i="19"/>
  <c r="A227" i="19"/>
  <c r="B227" i="19"/>
  <c r="C227" i="19"/>
  <c r="E227" i="19"/>
  <c r="F227" i="19"/>
  <c r="G227" i="19"/>
  <c r="H227" i="19"/>
  <c r="A228" i="19"/>
  <c r="B228" i="19"/>
  <c r="C228" i="19"/>
  <c r="E228" i="19"/>
  <c r="F228" i="19"/>
  <c r="G228" i="19"/>
  <c r="H228" i="19"/>
  <c r="A229" i="19"/>
  <c r="B229" i="19"/>
  <c r="C229" i="19"/>
  <c r="E229" i="19"/>
  <c r="F229" i="19"/>
  <c r="G229" i="19"/>
  <c r="H229" i="19"/>
  <c r="A230" i="19"/>
  <c r="B230" i="19"/>
  <c r="C230" i="19"/>
  <c r="E230" i="19"/>
  <c r="F230" i="19"/>
  <c r="G230" i="19"/>
  <c r="H230" i="19"/>
  <c r="A231" i="19"/>
  <c r="B231" i="19"/>
  <c r="C231" i="19"/>
  <c r="E231" i="19"/>
  <c r="F231" i="19"/>
  <c r="G231" i="19"/>
  <c r="H231" i="19"/>
  <c r="A232" i="19"/>
  <c r="B232" i="19"/>
  <c r="C232" i="19"/>
  <c r="E232" i="19"/>
  <c r="F232" i="19"/>
  <c r="G232" i="19"/>
  <c r="H232" i="19"/>
  <c r="A233" i="19"/>
  <c r="B233" i="19"/>
  <c r="C233" i="19"/>
  <c r="E233" i="19"/>
  <c r="F233" i="19"/>
  <c r="G233" i="19"/>
  <c r="H233" i="19"/>
  <c r="A234" i="19"/>
  <c r="B234" i="19"/>
  <c r="C234" i="19"/>
  <c r="E234" i="19"/>
  <c r="F234" i="19"/>
  <c r="G234" i="19"/>
  <c r="H234" i="19"/>
  <c r="A235" i="19"/>
  <c r="B235" i="19"/>
  <c r="C235" i="19"/>
  <c r="E235" i="19"/>
  <c r="F235" i="19"/>
  <c r="G235" i="19"/>
  <c r="H235" i="19"/>
  <c r="A236" i="19"/>
  <c r="B236" i="19"/>
  <c r="C236" i="19"/>
  <c r="E236" i="19"/>
  <c r="F236" i="19"/>
  <c r="G236" i="19"/>
  <c r="H236" i="19"/>
  <c r="A237" i="19"/>
  <c r="B237" i="19"/>
  <c r="C237" i="19"/>
  <c r="E237" i="19"/>
  <c r="F237" i="19"/>
  <c r="G237" i="19"/>
  <c r="H237" i="19"/>
  <c r="A238" i="19"/>
  <c r="B238" i="19"/>
  <c r="C238" i="19"/>
  <c r="E238" i="19"/>
  <c r="F238" i="19"/>
  <c r="G238" i="19"/>
  <c r="H238" i="19"/>
  <c r="A239" i="19"/>
  <c r="B239" i="19"/>
  <c r="C239" i="19"/>
  <c r="E239" i="19"/>
  <c r="F239" i="19"/>
  <c r="G239" i="19"/>
  <c r="H239" i="19"/>
  <c r="A240" i="19"/>
  <c r="B240" i="19"/>
  <c r="C240" i="19"/>
  <c r="E240" i="19"/>
  <c r="F240" i="19"/>
  <c r="G240" i="19"/>
  <c r="H240" i="19"/>
  <c r="A241" i="19"/>
  <c r="B241" i="19"/>
  <c r="C241" i="19"/>
  <c r="E241" i="19"/>
  <c r="F241" i="19"/>
  <c r="G241" i="19"/>
  <c r="H241" i="19"/>
  <c r="A242" i="19"/>
  <c r="B242" i="19"/>
  <c r="C242" i="19"/>
  <c r="E242" i="19"/>
  <c r="F242" i="19"/>
  <c r="G242" i="19"/>
  <c r="H242" i="19"/>
  <c r="A243" i="19"/>
  <c r="B243" i="19"/>
  <c r="C243" i="19"/>
  <c r="E243" i="19"/>
  <c r="F243" i="19"/>
  <c r="G243" i="19"/>
  <c r="H243" i="19"/>
  <c r="A244" i="19"/>
  <c r="B244" i="19"/>
  <c r="C244" i="19"/>
  <c r="E244" i="19"/>
  <c r="F244" i="19"/>
  <c r="G244" i="19"/>
  <c r="H244" i="19"/>
  <c r="A245" i="19"/>
  <c r="B245" i="19"/>
  <c r="C245" i="19"/>
  <c r="E245" i="19"/>
  <c r="F245" i="19"/>
  <c r="G245" i="19"/>
  <c r="H245" i="19"/>
  <c r="A246" i="19"/>
  <c r="B246" i="19"/>
  <c r="C246" i="19"/>
  <c r="E246" i="19"/>
  <c r="F246" i="19"/>
  <c r="G246" i="19"/>
  <c r="H246" i="19"/>
  <c r="A247" i="19"/>
  <c r="B247" i="19"/>
  <c r="C247" i="19"/>
  <c r="E247" i="19"/>
  <c r="F247" i="19"/>
  <c r="G247" i="19"/>
  <c r="H247" i="19"/>
  <c r="A248" i="19"/>
  <c r="B248" i="19"/>
  <c r="C248" i="19"/>
  <c r="E248" i="19"/>
  <c r="F248" i="19"/>
  <c r="G248" i="19"/>
  <c r="H248" i="19"/>
  <c r="A249" i="19"/>
  <c r="B249" i="19"/>
  <c r="C249" i="19"/>
  <c r="E249" i="19"/>
  <c r="F249" i="19"/>
  <c r="G249" i="19"/>
  <c r="H249" i="19"/>
  <c r="A250" i="19"/>
  <c r="B250" i="19"/>
  <c r="C250" i="19"/>
  <c r="E250" i="19"/>
  <c r="F250" i="19"/>
  <c r="G250" i="19"/>
  <c r="H250" i="19"/>
  <c r="A251" i="19"/>
  <c r="B251" i="19"/>
  <c r="C251" i="19"/>
  <c r="E251" i="19"/>
  <c r="F251" i="19"/>
  <c r="G251" i="19"/>
  <c r="H251" i="19"/>
  <c r="A252" i="19"/>
  <c r="B252" i="19"/>
  <c r="C252" i="19"/>
  <c r="E252" i="19"/>
  <c r="F252" i="19"/>
  <c r="G252" i="19"/>
  <c r="H252" i="19"/>
  <c r="A253" i="19"/>
  <c r="B253" i="19"/>
  <c r="C253" i="19"/>
  <c r="E253" i="19"/>
  <c r="F253" i="19"/>
  <c r="G253" i="19"/>
  <c r="H253" i="19"/>
  <c r="A254" i="19"/>
  <c r="B254" i="19"/>
  <c r="C254" i="19"/>
  <c r="E254" i="19"/>
  <c r="F254" i="19"/>
  <c r="G254" i="19"/>
  <c r="H254" i="19"/>
  <c r="A255" i="19"/>
  <c r="B255" i="19"/>
  <c r="C255" i="19"/>
  <c r="E255" i="19"/>
  <c r="F255" i="19"/>
  <c r="G255" i="19"/>
  <c r="H255" i="19"/>
  <c r="A256" i="19"/>
  <c r="B256" i="19"/>
  <c r="C256" i="19"/>
  <c r="E256" i="19"/>
  <c r="F256" i="19"/>
  <c r="G256" i="19"/>
  <c r="H256" i="19"/>
  <c r="A257" i="19"/>
  <c r="B257" i="19"/>
  <c r="C257" i="19"/>
  <c r="E257" i="19"/>
  <c r="F257" i="19"/>
  <c r="G257" i="19"/>
  <c r="H257" i="19"/>
  <c r="A258" i="19"/>
  <c r="B258" i="19"/>
  <c r="C258" i="19"/>
  <c r="E258" i="19"/>
  <c r="F258" i="19"/>
  <c r="G258" i="19"/>
  <c r="H258" i="19"/>
  <c r="A259" i="19"/>
  <c r="B259" i="19"/>
  <c r="C259" i="19"/>
  <c r="E259" i="19"/>
  <c r="F259" i="19"/>
  <c r="G259" i="19"/>
  <c r="H259" i="19"/>
  <c r="A260" i="19"/>
  <c r="B260" i="19"/>
  <c r="C260" i="19"/>
  <c r="E260" i="19"/>
  <c r="F260" i="19"/>
  <c r="G260" i="19"/>
  <c r="H260" i="19"/>
  <c r="A261" i="19"/>
  <c r="B261" i="19"/>
  <c r="C261" i="19"/>
  <c r="E261" i="19"/>
  <c r="F261" i="19"/>
  <c r="G261" i="19"/>
  <c r="H261" i="19"/>
  <c r="A262" i="19"/>
  <c r="B262" i="19"/>
  <c r="C262" i="19"/>
  <c r="E262" i="19"/>
  <c r="F262" i="19"/>
  <c r="G262" i="19"/>
  <c r="H262" i="19"/>
  <c r="A263" i="19"/>
  <c r="B263" i="19"/>
  <c r="C263" i="19"/>
  <c r="E263" i="19"/>
  <c r="F263" i="19"/>
  <c r="G263" i="19"/>
  <c r="H263" i="19"/>
  <c r="A264" i="19"/>
  <c r="B264" i="19"/>
  <c r="C264" i="19"/>
  <c r="E264" i="19"/>
  <c r="F264" i="19"/>
  <c r="G264" i="19"/>
  <c r="H264" i="19"/>
  <c r="A265" i="19"/>
  <c r="B265" i="19"/>
  <c r="C265" i="19"/>
  <c r="E265" i="19"/>
  <c r="F265" i="19"/>
  <c r="G265" i="19"/>
  <c r="H265" i="19"/>
  <c r="A266" i="19"/>
  <c r="B266" i="19"/>
  <c r="C266" i="19"/>
  <c r="E266" i="19"/>
  <c r="F266" i="19"/>
  <c r="G266" i="19"/>
  <c r="H266" i="19"/>
  <c r="A267" i="19"/>
  <c r="B267" i="19"/>
  <c r="C267" i="19"/>
  <c r="E267" i="19"/>
  <c r="F267" i="19"/>
  <c r="G267" i="19"/>
  <c r="H267" i="19"/>
  <c r="A268" i="19"/>
  <c r="B268" i="19"/>
  <c r="C268" i="19"/>
  <c r="E268" i="19"/>
  <c r="F268" i="19"/>
  <c r="G268" i="19"/>
  <c r="H268" i="19"/>
  <c r="A269" i="19"/>
  <c r="B269" i="19"/>
  <c r="C269" i="19"/>
  <c r="E269" i="19"/>
  <c r="F269" i="19"/>
  <c r="G269" i="19"/>
  <c r="H269" i="19"/>
  <c r="A270" i="19"/>
  <c r="B270" i="19"/>
  <c r="C270" i="19"/>
  <c r="E270" i="19"/>
  <c r="F270" i="19"/>
  <c r="G270" i="19"/>
  <c r="H270" i="19"/>
  <c r="A271" i="19"/>
  <c r="B271" i="19"/>
  <c r="C271" i="19"/>
  <c r="E271" i="19"/>
  <c r="F271" i="19"/>
  <c r="G271" i="19"/>
  <c r="H271" i="19"/>
  <c r="A272" i="19"/>
  <c r="B272" i="19"/>
  <c r="C272" i="19"/>
  <c r="E272" i="19"/>
  <c r="F272" i="19"/>
  <c r="G272" i="19"/>
  <c r="H272" i="19"/>
  <c r="A273" i="19"/>
  <c r="B273" i="19"/>
  <c r="C273" i="19"/>
  <c r="E273" i="19"/>
  <c r="F273" i="19"/>
  <c r="G273" i="19"/>
  <c r="H273" i="19"/>
  <c r="A274" i="19"/>
  <c r="B274" i="19"/>
  <c r="C274" i="19"/>
  <c r="E274" i="19"/>
  <c r="F274" i="19"/>
  <c r="G274" i="19"/>
  <c r="H274" i="19"/>
  <c r="A275" i="19"/>
  <c r="B275" i="19"/>
  <c r="C275" i="19"/>
  <c r="E275" i="19"/>
  <c r="F275" i="19"/>
  <c r="G275" i="19"/>
  <c r="H275" i="19"/>
  <c r="A276" i="19"/>
  <c r="B276" i="19"/>
  <c r="C276" i="19"/>
  <c r="E276" i="19"/>
  <c r="F276" i="19"/>
  <c r="G276" i="19"/>
  <c r="H276" i="19"/>
  <c r="A277" i="19"/>
  <c r="B277" i="19"/>
  <c r="C277" i="19"/>
  <c r="E277" i="19"/>
  <c r="F277" i="19"/>
  <c r="G277" i="19"/>
  <c r="H277" i="19"/>
  <c r="A278" i="19"/>
  <c r="B278" i="19"/>
  <c r="C278" i="19"/>
  <c r="E278" i="19"/>
  <c r="F278" i="19"/>
  <c r="G278" i="19"/>
  <c r="H278" i="19"/>
  <c r="A279" i="19"/>
  <c r="B279" i="19"/>
  <c r="C279" i="19"/>
  <c r="E279" i="19"/>
  <c r="F279" i="19"/>
  <c r="G279" i="19"/>
  <c r="H279" i="19"/>
  <c r="A280" i="19"/>
  <c r="B280" i="19"/>
  <c r="C280" i="19"/>
  <c r="E280" i="19"/>
  <c r="F280" i="19"/>
  <c r="G280" i="19"/>
  <c r="H280" i="19"/>
  <c r="A281" i="19"/>
  <c r="B281" i="19"/>
  <c r="C281" i="19"/>
  <c r="E281" i="19"/>
  <c r="F281" i="19"/>
  <c r="G281" i="19"/>
  <c r="H281" i="19"/>
  <c r="A282" i="19"/>
  <c r="B282" i="19"/>
  <c r="C282" i="19"/>
  <c r="E282" i="19"/>
  <c r="F282" i="19"/>
  <c r="G282" i="19"/>
  <c r="H282" i="19"/>
  <c r="A283" i="19"/>
  <c r="B283" i="19"/>
  <c r="C283" i="19"/>
  <c r="E283" i="19"/>
  <c r="F283" i="19"/>
  <c r="G283" i="19"/>
  <c r="H283" i="19"/>
  <c r="A284" i="19"/>
  <c r="B284" i="19"/>
  <c r="C284" i="19"/>
  <c r="E284" i="19"/>
  <c r="F284" i="19"/>
  <c r="G284" i="19"/>
  <c r="H284" i="19"/>
  <c r="A285" i="19"/>
  <c r="B285" i="19"/>
  <c r="C285" i="19"/>
  <c r="E285" i="19"/>
  <c r="F285" i="19"/>
  <c r="G285" i="19"/>
  <c r="H285" i="19"/>
  <c r="A286" i="19"/>
  <c r="B286" i="19"/>
  <c r="C286" i="19"/>
  <c r="E286" i="19"/>
  <c r="F286" i="19"/>
  <c r="G286" i="19"/>
  <c r="H286" i="19"/>
  <c r="A287" i="19"/>
  <c r="B287" i="19"/>
  <c r="C287" i="19"/>
  <c r="E287" i="19"/>
  <c r="F287" i="19"/>
  <c r="G287" i="19"/>
  <c r="H287" i="19"/>
  <c r="A288" i="19"/>
  <c r="B288" i="19"/>
  <c r="C288" i="19"/>
  <c r="E288" i="19"/>
  <c r="F288" i="19"/>
  <c r="G288" i="19"/>
  <c r="H288" i="19"/>
  <c r="A289" i="19"/>
  <c r="B289" i="19"/>
  <c r="C289" i="19"/>
  <c r="E289" i="19"/>
  <c r="F289" i="19"/>
  <c r="G289" i="19"/>
  <c r="H289" i="19"/>
  <c r="A290" i="19"/>
  <c r="B290" i="19"/>
  <c r="C290" i="19"/>
  <c r="E290" i="19"/>
  <c r="F290" i="19"/>
  <c r="G290" i="19"/>
  <c r="H290" i="19"/>
  <c r="A291" i="19"/>
  <c r="B291" i="19"/>
  <c r="C291" i="19"/>
  <c r="E291" i="19"/>
  <c r="F291" i="19"/>
  <c r="G291" i="19"/>
  <c r="H291" i="19"/>
  <c r="A292" i="19"/>
  <c r="B292" i="19"/>
  <c r="C292" i="19"/>
  <c r="E292" i="19"/>
  <c r="F292" i="19"/>
  <c r="G292" i="19"/>
  <c r="H292" i="19"/>
  <c r="A293" i="19"/>
  <c r="B293" i="19"/>
  <c r="C293" i="19"/>
  <c r="E293" i="19"/>
  <c r="F293" i="19"/>
  <c r="G293" i="19"/>
  <c r="H293" i="19"/>
  <c r="A294" i="19"/>
  <c r="B294" i="19"/>
  <c r="C294" i="19"/>
  <c r="E294" i="19"/>
  <c r="F294" i="19"/>
  <c r="G294" i="19"/>
  <c r="H294" i="19"/>
  <c r="A295" i="19"/>
  <c r="B295" i="19"/>
  <c r="C295" i="19"/>
  <c r="E295" i="19"/>
  <c r="F295" i="19"/>
  <c r="G295" i="19"/>
  <c r="H295" i="19"/>
  <c r="A296" i="19"/>
  <c r="B296" i="19"/>
  <c r="C296" i="19"/>
  <c r="E296" i="19"/>
  <c r="F296" i="19"/>
  <c r="G296" i="19"/>
  <c r="H296" i="19"/>
  <c r="A297" i="19"/>
  <c r="B297" i="19"/>
  <c r="C297" i="19"/>
  <c r="E297" i="19"/>
  <c r="F297" i="19"/>
  <c r="G297" i="19"/>
  <c r="H297" i="19"/>
  <c r="A298" i="19"/>
  <c r="B298" i="19"/>
  <c r="C298" i="19"/>
  <c r="E298" i="19"/>
  <c r="F298" i="19"/>
  <c r="G298" i="19"/>
  <c r="H298" i="19"/>
  <c r="A299" i="19"/>
  <c r="B299" i="19"/>
  <c r="C299" i="19"/>
  <c r="E299" i="19"/>
  <c r="F299" i="19"/>
  <c r="G299" i="19"/>
  <c r="H299" i="19"/>
  <c r="A300" i="19"/>
  <c r="B300" i="19"/>
  <c r="C300" i="19"/>
  <c r="E300" i="19"/>
  <c r="F300" i="19"/>
  <c r="G300" i="19"/>
  <c r="H300" i="19"/>
  <c r="A301" i="19"/>
  <c r="B301" i="19"/>
  <c r="C301" i="19"/>
  <c r="E301" i="19"/>
  <c r="F301" i="19"/>
  <c r="G301" i="19"/>
  <c r="H301" i="19"/>
  <c r="A302" i="19"/>
  <c r="B302" i="19"/>
  <c r="C302" i="19"/>
  <c r="E302" i="19"/>
  <c r="F302" i="19"/>
  <c r="G302" i="19"/>
  <c r="H302" i="19"/>
  <c r="A303" i="19"/>
  <c r="B303" i="19"/>
  <c r="C303" i="19"/>
  <c r="E303" i="19"/>
  <c r="F303" i="19"/>
  <c r="G303" i="19"/>
  <c r="H303" i="19"/>
  <c r="A304" i="19"/>
  <c r="B304" i="19"/>
  <c r="C304" i="19"/>
  <c r="E304" i="19"/>
  <c r="F304" i="19"/>
  <c r="G304" i="19"/>
  <c r="H304" i="19"/>
  <c r="A305" i="19"/>
  <c r="B305" i="19"/>
  <c r="C305" i="19"/>
  <c r="E305" i="19"/>
  <c r="F305" i="19"/>
  <c r="G305" i="19"/>
  <c r="H305" i="19"/>
  <c r="A306" i="19"/>
  <c r="B306" i="19"/>
  <c r="C306" i="19"/>
  <c r="E306" i="19"/>
  <c r="F306" i="19"/>
  <c r="G306" i="19"/>
  <c r="H306" i="19"/>
  <c r="A307" i="19"/>
  <c r="B307" i="19"/>
  <c r="C307" i="19"/>
  <c r="E307" i="19"/>
  <c r="F307" i="19"/>
  <c r="G307" i="19"/>
  <c r="H307" i="19"/>
  <c r="A308" i="19"/>
  <c r="B308" i="19"/>
  <c r="C308" i="19"/>
  <c r="E308" i="19"/>
  <c r="F308" i="19"/>
  <c r="G308" i="19"/>
  <c r="H308" i="19"/>
  <c r="A309" i="19"/>
  <c r="B309" i="19"/>
  <c r="C309" i="19"/>
  <c r="E309" i="19"/>
  <c r="F309" i="19"/>
  <c r="G309" i="19"/>
  <c r="H309" i="19"/>
  <c r="A310" i="19"/>
  <c r="B310" i="19"/>
  <c r="C310" i="19"/>
  <c r="E310" i="19"/>
  <c r="F310" i="19"/>
  <c r="G310" i="19"/>
  <c r="H310" i="19"/>
  <c r="A311" i="19"/>
  <c r="B311" i="19"/>
  <c r="C311" i="19"/>
  <c r="E311" i="19"/>
  <c r="F311" i="19"/>
  <c r="G311" i="19"/>
  <c r="H311" i="19"/>
  <c r="A312" i="19"/>
  <c r="B312" i="19"/>
  <c r="C312" i="19"/>
  <c r="E312" i="19"/>
  <c r="F312" i="19"/>
  <c r="G312" i="19"/>
  <c r="H312" i="19"/>
  <c r="A313" i="19"/>
  <c r="B313" i="19"/>
  <c r="C313" i="19"/>
  <c r="E313" i="19"/>
  <c r="F313" i="19"/>
  <c r="G313" i="19"/>
  <c r="H313" i="19"/>
  <c r="A314" i="19"/>
  <c r="B314" i="19"/>
  <c r="C314" i="19"/>
  <c r="E314" i="19"/>
  <c r="F314" i="19"/>
  <c r="G314" i="19"/>
  <c r="H314" i="19"/>
  <c r="A315" i="19"/>
  <c r="B315" i="19"/>
  <c r="C315" i="19"/>
  <c r="E315" i="19"/>
  <c r="F315" i="19"/>
  <c r="G315" i="19"/>
  <c r="H315" i="19"/>
  <c r="A316" i="19"/>
  <c r="B316" i="19"/>
  <c r="C316" i="19"/>
  <c r="E316" i="19"/>
  <c r="F316" i="19"/>
  <c r="G316" i="19"/>
  <c r="H316" i="19"/>
  <c r="A317" i="19"/>
  <c r="B317" i="19"/>
  <c r="C317" i="19"/>
  <c r="E317" i="19"/>
  <c r="F317" i="19"/>
  <c r="G317" i="19"/>
  <c r="H317" i="19"/>
  <c r="A318" i="19"/>
  <c r="B318" i="19"/>
  <c r="C318" i="19"/>
  <c r="E318" i="19"/>
  <c r="F318" i="19"/>
  <c r="G318" i="19"/>
  <c r="H318" i="19"/>
  <c r="A319" i="19"/>
  <c r="B319" i="19"/>
  <c r="C319" i="19"/>
  <c r="E319" i="19"/>
  <c r="F319" i="19"/>
  <c r="G319" i="19"/>
  <c r="H319" i="19"/>
  <c r="A320" i="19"/>
  <c r="B320" i="19"/>
  <c r="C320" i="19"/>
  <c r="E320" i="19"/>
  <c r="F320" i="19"/>
  <c r="G320" i="19"/>
  <c r="H320" i="19"/>
  <c r="A321" i="19"/>
  <c r="B321" i="19"/>
  <c r="C321" i="19"/>
  <c r="E321" i="19"/>
  <c r="F321" i="19"/>
  <c r="G321" i="19"/>
  <c r="H321" i="19"/>
  <c r="A322" i="19"/>
  <c r="B322" i="19"/>
  <c r="C322" i="19"/>
  <c r="E322" i="19"/>
  <c r="F322" i="19"/>
  <c r="G322" i="19"/>
  <c r="H322" i="19"/>
  <c r="A323" i="19"/>
  <c r="B323" i="19"/>
  <c r="C323" i="19"/>
  <c r="E323" i="19"/>
  <c r="F323" i="19"/>
  <c r="G323" i="19"/>
  <c r="H323" i="19"/>
  <c r="A324" i="19"/>
  <c r="B324" i="19"/>
  <c r="C324" i="19"/>
  <c r="E324" i="19"/>
  <c r="F324" i="19"/>
  <c r="G324" i="19"/>
  <c r="H324" i="19"/>
  <c r="A325" i="19"/>
  <c r="B325" i="19"/>
  <c r="C325" i="19"/>
  <c r="E325" i="19"/>
  <c r="F325" i="19"/>
  <c r="G325" i="19"/>
  <c r="H325" i="19"/>
  <c r="A326" i="19"/>
  <c r="B326" i="19"/>
  <c r="C326" i="19"/>
  <c r="E326" i="19"/>
  <c r="F326" i="19"/>
  <c r="G326" i="19"/>
  <c r="H326" i="19"/>
  <c r="A327" i="19"/>
  <c r="B327" i="19"/>
  <c r="C327" i="19"/>
  <c r="E327" i="19"/>
  <c r="F327" i="19"/>
  <c r="G327" i="19"/>
  <c r="H327" i="19"/>
  <c r="A328" i="19"/>
  <c r="B328" i="19"/>
  <c r="C328" i="19"/>
  <c r="E328" i="19"/>
  <c r="F328" i="19"/>
  <c r="G328" i="19"/>
  <c r="H328" i="19"/>
  <c r="A329" i="19"/>
  <c r="B329" i="19"/>
  <c r="C329" i="19"/>
  <c r="E329" i="19"/>
  <c r="F329" i="19"/>
  <c r="G329" i="19"/>
  <c r="H329" i="19"/>
  <c r="A330" i="19"/>
  <c r="B330" i="19"/>
  <c r="C330" i="19"/>
  <c r="E330" i="19"/>
  <c r="F330" i="19"/>
  <c r="G330" i="19"/>
  <c r="H330" i="19"/>
  <c r="A331" i="19"/>
  <c r="B331" i="19"/>
  <c r="C331" i="19"/>
  <c r="E331" i="19"/>
  <c r="F331" i="19"/>
  <c r="G331" i="19"/>
  <c r="H331" i="19"/>
  <c r="A332" i="19"/>
  <c r="B332" i="19"/>
  <c r="C332" i="19"/>
  <c r="E332" i="19"/>
  <c r="F332" i="19"/>
  <c r="G332" i="19"/>
  <c r="H332" i="19"/>
  <c r="A333" i="19"/>
  <c r="B333" i="19"/>
  <c r="C333" i="19"/>
  <c r="E333" i="19"/>
  <c r="F333" i="19"/>
  <c r="G333" i="19"/>
  <c r="H333" i="19"/>
  <c r="A334" i="19"/>
  <c r="B334" i="19"/>
  <c r="C334" i="19"/>
  <c r="E334" i="19"/>
  <c r="F334" i="19"/>
  <c r="G334" i="19"/>
  <c r="H334" i="19"/>
  <c r="A335" i="19"/>
  <c r="B335" i="19"/>
  <c r="C335" i="19"/>
  <c r="E335" i="19"/>
  <c r="F335" i="19"/>
  <c r="G335" i="19"/>
  <c r="H335" i="19"/>
  <c r="A336" i="19"/>
  <c r="B336" i="19"/>
  <c r="C336" i="19"/>
  <c r="E336" i="19"/>
  <c r="F336" i="19"/>
  <c r="G336" i="19"/>
  <c r="H336" i="19"/>
  <c r="A337" i="19"/>
  <c r="B337" i="19"/>
  <c r="C337" i="19"/>
  <c r="E337" i="19"/>
  <c r="F337" i="19"/>
  <c r="G337" i="19"/>
  <c r="H337" i="19"/>
  <c r="A338" i="19"/>
  <c r="B338" i="19"/>
  <c r="C338" i="19"/>
  <c r="E338" i="19"/>
  <c r="F338" i="19"/>
  <c r="G338" i="19"/>
  <c r="H338" i="19"/>
  <c r="A339" i="19"/>
  <c r="B339" i="19"/>
  <c r="C339" i="19"/>
  <c r="E339" i="19"/>
  <c r="F339" i="19"/>
  <c r="G339" i="19"/>
  <c r="H339" i="19"/>
  <c r="A340" i="19"/>
  <c r="B340" i="19"/>
  <c r="C340" i="19"/>
  <c r="E340" i="19"/>
  <c r="F340" i="19"/>
  <c r="G340" i="19"/>
  <c r="H340" i="19"/>
  <c r="A341" i="19"/>
  <c r="B341" i="19"/>
  <c r="C341" i="19"/>
  <c r="E341" i="19"/>
  <c r="F341" i="19"/>
  <c r="G341" i="19"/>
  <c r="H341" i="19"/>
  <c r="A342" i="19"/>
  <c r="B342" i="19"/>
  <c r="C342" i="19"/>
  <c r="E342" i="19"/>
  <c r="F342" i="19"/>
  <c r="G342" i="19"/>
  <c r="H342" i="19"/>
  <c r="A343" i="19"/>
  <c r="B343" i="19"/>
  <c r="C343" i="19"/>
  <c r="E343" i="19"/>
  <c r="F343" i="19"/>
  <c r="G343" i="19"/>
  <c r="H343" i="19"/>
  <c r="A344" i="19"/>
  <c r="B344" i="19"/>
  <c r="C344" i="19"/>
  <c r="E344" i="19"/>
  <c r="F344" i="19"/>
  <c r="G344" i="19"/>
  <c r="H344" i="19"/>
  <c r="A345" i="19"/>
  <c r="B345" i="19"/>
  <c r="C345" i="19"/>
  <c r="E345" i="19"/>
  <c r="F345" i="19"/>
  <c r="G345" i="19"/>
  <c r="H345" i="19"/>
  <c r="A346" i="19"/>
  <c r="B346" i="19"/>
  <c r="C346" i="19"/>
  <c r="E346" i="19"/>
  <c r="F346" i="19"/>
  <c r="G346" i="19"/>
  <c r="H346" i="19"/>
  <c r="A347" i="19"/>
  <c r="B347" i="19"/>
  <c r="C347" i="19"/>
  <c r="E347" i="19"/>
  <c r="F347" i="19"/>
  <c r="G347" i="19"/>
  <c r="H347" i="19"/>
  <c r="A348" i="19"/>
  <c r="B348" i="19"/>
  <c r="C348" i="19"/>
  <c r="E348" i="19"/>
  <c r="F348" i="19"/>
  <c r="G348" i="19"/>
  <c r="H348" i="19"/>
  <c r="A349" i="19"/>
  <c r="B349" i="19"/>
  <c r="C349" i="19"/>
  <c r="E349" i="19"/>
  <c r="F349" i="19"/>
  <c r="G349" i="19"/>
  <c r="H349" i="19"/>
  <c r="A350" i="19"/>
  <c r="B350" i="19"/>
  <c r="C350" i="19"/>
  <c r="E350" i="19"/>
  <c r="F350" i="19"/>
  <c r="G350" i="19"/>
  <c r="H350" i="19"/>
  <c r="A351" i="19"/>
  <c r="B351" i="19"/>
  <c r="C351" i="19"/>
  <c r="E351" i="19"/>
  <c r="F351" i="19"/>
  <c r="G351" i="19"/>
  <c r="H351" i="19"/>
  <c r="A352" i="19"/>
  <c r="B352" i="19"/>
  <c r="C352" i="19"/>
  <c r="E352" i="19"/>
  <c r="F352" i="19"/>
  <c r="G352" i="19"/>
  <c r="H352" i="19"/>
  <c r="A353" i="19"/>
  <c r="B353" i="19"/>
  <c r="C353" i="19"/>
  <c r="E353" i="19"/>
  <c r="F353" i="19"/>
  <c r="G353" i="19"/>
  <c r="H353" i="19"/>
  <c r="A354" i="19"/>
  <c r="B354" i="19"/>
  <c r="C354" i="19"/>
  <c r="E354" i="19"/>
  <c r="F354" i="19"/>
  <c r="G354" i="19"/>
  <c r="H354" i="19"/>
  <c r="A355" i="19"/>
  <c r="B355" i="19"/>
  <c r="C355" i="19"/>
  <c r="E355" i="19"/>
  <c r="F355" i="19"/>
  <c r="G355" i="19"/>
  <c r="H355" i="19"/>
  <c r="A356" i="19"/>
  <c r="B356" i="19"/>
  <c r="C356" i="19"/>
  <c r="E356" i="19"/>
  <c r="F356" i="19"/>
  <c r="G356" i="19"/>
  <c r="H356" i="19"/>
  <c r="A357" i="19"/>
  <c r="B357" i="19"/>
  <c r="C357" i="19"/>
  <c r="E357" i="19"/>
  <c r="F357" i="19"/>
  <c r="G357" i="19"/>
  <c r="H357" i="19"/>
  <c r="A358" i="19"/>
  <c r="B358" i="19"/>
  <c r="C358" i="19"/>
  <c r="E358" i="19"/>
  <c r="F358" i="19"/>
  <c r="G358" i="19"/>
  <c r="H358" i="19"/>
  <c r="A359" i="19"/>
  <c r="B359" i="19"/>
  <c r="C359" i="19"/>
  <c r="E359" i="19"/>
  <c r="F359" i="19"/>
  <c r="G359" i="19"/>
  <c r="H359" i="19"/>
  <c r="A360" i="19"/>
  <c r="B360" i="19"/>
  <c r="C360" i="19"/>
  <c r="E360" i="19"/>
  <c r="F360" i="19"/>
  <c r="G360" i="19"/>
  <c r="H360" i="19"/>
  <c r="A361" i="19"/>
  <c r="B361" i="19"/>
  <c r="C361" i="19"/>
  <c r="E361" i="19"/>
  <c r="F361" i="19"/>
  <c r="G361" i="19"/>
  <c r="H361" i="19"/>
  <c r="A362" i="19"/>
  <c r="B362" i="19"/>
  <c r="C362" i="19"/>
  <c r="E362" i="19"/>
  <c r="F362" i="19"/>
  <c r="G362" i="19"/>
  <c r="H362" i="19"/>
  <c r="A363" i="19"/>
  <c r="B363" i="19"/>
  <c r="C363" i="19"/>
  <c r="E363" i="19"/>
  <c r="F363" i="19"/>
  <c r="G363" i="19"/>
  <c r="H363" i="19"/>
  <c r="A364" i="19"/>
  <c r="B364" i="19"/>
  <c r="C364" i="19"/>
  <c r="E364" i="19"/>
  <c r="F364" i="19"/>
  <c r="G364" i="19"/>
  <c r="H364" i="19"/>
  <c r="A365" i="19"/>
  <c r="B365" i="19"/>
  <c r="C365" i="19"/>
  <c r="E365" i="19"/>
  <c r="F365" i="19"/>
  <c r="G365" i="19"/>
  <c r="H365" i="19"/>
  <c r="A366" i="19"/>
  <c r="B366" i="19"/>
  <c r="C366" i="19"/>
  <c r="E366" i="19"/>
  <c r="F366" i="19"/>
  <c r="G366" i="19"/>
  <c r="H366" i="19"/>
  <c r="A367" i="19"/>
  <c r="B367" i="19"/>
  <c r="C367" i="19"/>
  <c r="E367" i="19"/>
  <c r="F367" i="19"/>
  <c r="G367" i="19"/>
  <c r="H367" i="19"/>
  <c r="A368" i="19"/>
  <c r="B368" i="19"/>
  <c r="C368" i="19"/>
  <c r="E368" i="19"/>
  <c r="F368" i="19"/>
  <c r="G368" i="19"/>
  <c r="H368" i="19"/>
  <c r="A369" i="19"/>
  <c r="B369" i="19"/>
  <c r="C369" i="19"/>
  <c r="E369" i="19"/>
  <c r="F369" i="19"/>
  <c r="G369" i="19"/>
  <c r="H369" i="19"/>
  <c r="A370" i="19"/>
  <c r="B370" i="19"/>
  <c r="C370" i="19"/>
  <c r="E370" i="19"/>
  <c r="F370" i="19"/>
  <c r="G370" i="19"/>
  <c r="H370" i="19"/>
  <c r="A371" i="19"/>
  <c r="B371" i="19"/>
  <c r="C371" i="19"/>
  <c r="E371" i="19"/>
  <c r="F371" i="19"/>
  <c r="G371" i="19"/>
  <c r="H371" i="19"/>
  <c r="A372" i="19"/>
  <c r="B372" i="19"/>
  <c r="C372" i="19"/>
  <c r="E372" i="19"/>
  <c r="F372" i="19"/>
  <c r="G372" i="19"/>
  <c r="H372" i="19"/>
  <c r="A373" i="19"/>
  <c r="B373" i="19"/>
  <c r="C373" i="19"/>
  <c r="E373" i="19"/>
  <c r="F373" i="19"/>
  <c r="G373" i="19"/>
  <c r="H373" i="19"/>
  <c r="A374" i="19"/>
  <c r="B374" i="19"/>
  <c r="C374" i="19"/>
  <c r="E374" i="19"/>
  <c r="F374" i="19"/>
  <c r="G374" i="19"/>
  <c r="H374" i="19"/>
  <c r="A375" i="19"/>
  <c r="B375" i="19"/>
  <c r="C375" i="19"/>
  <c r="E375" i="19"/>
  <c r="F375" i="19"/>
  <c r="G375" i="19"/>
  <c r="H375" i="19"/>
  <c r="A376" i="19"/>
  <c r="B376" i="19"/>
  <c r="C376" i="19"/>
  <c r="E376" i="19"/>
  <c r="F376" i="19"/>
  <c r="G376" i="19"/>
  <c r="H376" i="19"/>
  <c r="A377" i="19"/>
  <c r="B377" i="19"/>
  <c r="C377" i="19"/>
  <c r="E377" i="19"/>
  <c r="F377" i="19"/>
  <c r="G377" i="19"/>
  <c r="H377" i="19"/>
  <c r="A378" i="19"/>
  <c r="B378" i="19"/>
  <c r="C378" i="19"/>
  <c r="E378" i="19"/>
  <c r="F378" i="19"/>
  <c r="G378" i="19"/>
  <c r="H378" i="19"/>
  <c r="A379" i="19"/>
  <c r="B379" i="19"/>
  <c r="C379" i="19"/>
  <c r="E379" i="19"/>
  <c r="F379" i="19"/>
  <c r="G379" i="19"/>
  <c r="H379" i="19"/>
  <c r="A380" i="19"/>
  <c r="B380" i="19"/>
  <c r="C380" i="19"/>
  <c r="E380" i="19"/>
  <c r="F380" i="19"/>
  <c r="G380" i="19"/>
  <c r="H380" i="19"/>
  <c r="A381" i="19"/>
  <c r="B381" i="19"/>
  <c r="C381" i="19"/>
  <c r="E381" i="19"/>
  <c r="F381" i="19"/>
  <c r="G381" i="19"/>
  <c r="H381" i="19"/>
  <c r="A382" i="19"/>
  <c r="B382" i="19"/>
  <c r="C382" i="19"/>
  <c r="E382" i="19"/>
  <c r="F382" i="19"/>
  <c r="G382" i="19"/>
  <c r="H382" i="19"/>
  <c r="A383" i="19"/>
  <c r="B383" i="19"/>
  <c r="C383" i="19"/>
  <c r="E383" i="19"/>
  <c r="F383" i="19"/>
  <c r="G383" i="19"/>
  <c r="H383" i="19"/>
  <c r="A384" i="19"/>
  <c r="B384" i="19"/>
  <c r="C384" i="19"/>
  <c r="E384" i="19"/>
  <c r="F384" i="19"/>
  <c r="G384" i="19"/>
  <c r="H384" i="19"/>
  <c r="A385" i="19"/>
  <c r="B385" i="19"/>
  <c r="C385" i="19"/>
  <c r="E385" i="19"/>
  <c r="F385" i="19"/>
  <c r="G385" i="19"/>
  <c r="H385" i="19"/>
  <c r="A386" i="19"/>
  <c r="B386" i="19"/>
  <c r="C386" i="19"/>
  <c r="E386" i="19"/>
  <c r="F386" i="19"/>
  <c r="G386" i="19"/>
  <c r="H386" i="19"/>
  <c r="A387" i="19"/>
  <c r="B387" i="19"/>
  <c r="C387" i="19"/>
  <c r="E387" i="19"/>
  <c r="F387" i="19"/>
  <c r="G387" i="19"/>
  <c r="H387" i="19"/>
  <c r="A388" i="19"/>
  <c r="B388" i="19"/>
  <c r="C388" i="19"/>
  <c r="E388" i="19"/>
  <c r="F388" i="19"/>
  <c r="G388" i="19"/>
  <c r="H388" i="19"/>
  <c r="A389" i="19"/>
  <c r="B389" i="19"/>
  <c r="C389" i="19"/>
  <c r="E389" i="19"/>
  <c r="F389" i="19"/>
  <c r="G389" i="19"/>
  <c r="H389" i="19"/>
  <c r="A390" i="19"/>
  <c r="B390" i="19"/>
  <c r="C390" i="19"/>
  <c r="E390" i="19"/>
  <c r="F390" i="19"/>
  <c r="G390" i="19"/>
  <c r="H390" i="19"/>
  <c r="A391" i="19"/>
  <c r="B391" i="19"/>
  <c r="C391" i="19"/>
  <c r="E391" i="19"/>
  <c r="F391" i="19"/>
  <c r="G391" i="19"/>
  <c r="H391" i="19"/>
  <c r="A392" i="19"/>
  <c r="B392" i="19"/>
  <c r="C392" i="19"/>
  <c r="E392" i="19"/>
  <c r="F392" i="19"/>
  <c r="G392" i="19"/>
  <c r="H392" i="19"/>
  <c r="A393" i="19"/>
  <c r="B393" i="19"/>
  <c r="C393" i="19"/>
  <c r="E393" i="19"/>
  <c r="F393" i="19"/>
  <c r="G393" i="19"/>
  <c r="H393" i="19"/>
  <c r="A394" i="19"/>
  <c r="B394" i="19"/>
  <c r="C394" i="19"/>
  <c r="E394" i="19"/>
  <c r="F394" i="19"/>
  <c r="G394" i="19"/>
  <c r="H394" i="19"/>
  <c r="A395" i="19"/>
  <c r="B395" i="19"/>
  <c r="C395" i="19"/>
  <c r="E395" i="19"/>
  <c r="F395" i="19"/>
  <c r="G395" i="19"/>
  <c r="H395" i="19"/>
  <c r="A396" i="19"/>
  <c r="B396" i="19"/>
  <c r="C396" i="19"/>
  <c r="E396" i="19"/>
  <c r="F396" i="19"/>
  <c r="G396" i="19"/>
  <c r="H396" i="19"/>
  <c r="A397" i="19"/>
  <c r="B397" i="19"/>
  <c r="C397" i="19"/>
  <c r="E397" i="19"/>
  <c r="F397" i="19"/>
  <c r="G397" i="19"/>
  <c r="H397" i="19"/>
  <c r="A398" i="19"/>
  <c r="B398" i="19"/>
  <c r="C398" i="19"/>
  <c r="E398" i="19"/>
  <c r="F398" i="19"/>
  <c r="G398" i="19"/>
  <c r="H398" i="19"/>
  <c r="A399" i="19"/>
  <c r="B399" i="19"/>
  <c r="C399" i="19"/>
  <c r="E399" i="19"/>
  <c r="F399" i="19"/>
  <c r="G399" i="19"/>
  <c r="H399" i="19"/>
  <c r="A400" i="19"/>
  <c r="B400" i="19"/>
  <c r="C400" i="19"/>
  <c r="E400" i="19"/>
  <c r="F400" i="19"/>
  <c r="G400" i="19"/>
  <c r="H400" i="19"/>
  <c r="A401" i="19"/>
  <c r="B401" i="19"/>
  <c r="C401" i="19"/>
  <c r="E401" i="19"/>
  <c r="F401" i="19"/>
  <c r="G401" i="19"/>
  <c r="H401" i="19"/>
  <c r="A402" i="19"/>
  <c r="B402" i="19"/>
  <c r="C402" i="19"/>
  <c r="E402" i="19"/>
  <c r="F402" i="19"/>
  <c r="G402" i="19"/>
  <c r="H402" i="19"/>
  <c r="A403" i="19"/>
  <c r="B403" i="19"/>
  <c r="C403" i="19"/>
  <c r="E403" i="19"/>
  <c r="F403" i="19"/>
  <c r="G403" i="19"/>
  <c r="H403" i="19"/>
  <c r="A404" i="19"/>
  <c r="B404" i="19"/>
  <c r="C404" i="19"/>
  <c r="E404" i="19"/>
  <c r="F404" i="19"/>
  <c r="G404" i="19"/>
  <c r="H404" i="19"/>
  <c r="A405" i="19"/>
  <c r="B405" i="19"/>
  <c r="C405" i="19"/>
  <c r="E405" i="19"/>
  <c r="F405" i="19"/>
  <c r="G405" i="19"/>
  <c r="H405" i="19"/>
  <c r="A406" i="19"/>
  <c r="B406" i="19"/>
  <c r="C406" i="19"/>
  <c r="E406" i="19"/>
  <c r="F406" i="19"/>
  <c r="G406" i="19"/>
  <c r="H406" i="19"/>
  <c r="A407" i="19"/>
  <c r="B407" i="19"/>
  <c r="C407" i="19"/>
  <c r="E407" i="19"/>
  <c r="F407" i="19"/>
  <c r="G407" i="19"/>
  <c r="H407" i="19"/>
  <c r="A408" i="19"/>
  <c r="B408" i="19"/>
  <c r="C408" i="19"/>
  <c r="E408" i="19"/>
  <c r="F408" i="19"/>
  <c r="G408" i="19"/>
  <c r="H408" i="19"/>
  <c r="A409" i="19"/>
  <c r="B409" i="19"/>
  <c r="C409" i="19"/>
  <c r="E409" i="19"/>
  <c r="F409" i="19"/>
  <c r="G409" i="19"/>
  <c r="H409" i="19"/>
  <c r="A410" i="19"/>
  <c r="B410" i="19"/>
  <c r="C410" i="19"/>
  <c r="E410" i="19"/>
  <c r="F410" i="19"/>
  <c r="G410" i="19"/>
  <c r="H410" i="19"/>
  <c r="A411" i="19"/>
  <c r="B411" i="19"/>
  <c r="C411" i="19"/>
  <c r="E411" i="19"/>
  <c r="F411" i="19"/>
  <c r="G411" i="19"/>
  <c r="H411" i="19"/>
  <c r="A412" i="19"/>
  <c r="B412" i="19"/>
  <c r="C412" i="19"/>
  <c r="E412" i="19"/>
  <c r="F412" i="19"/>
  <c r="G412" i="19"/>
  <c r="H412" i="19"/>
  <c r="A413" i="19"/>
  <c r="B413" i="19"/>
  <c r="C413" i="19"/>
  <c r="E413" i="19"/>
  <c r="F413" i="19"/>
  <c r="G413" i="19"/>
  <c r="H413" i="19"/>
  <c r="A414" i="19"/>
  <c r="B414" i="19"/>
  <c r="C414" i="19"/>
  <c r="E414" i="19"/>
  <c r="F414" i="19"/>
  <c r="G414" i="19"/>
  <c r="H414" i="19"/>
  <c r="A415" i="19"/>
  <c r="B415" i="19"/>
  <c r="C415" i="19"/>
  <c r="E415" i="19"/>
  <c r="F415" i="19"/>
  <c r="G415" i="19"/>
  <c r="H415" i="19"/>
  <c r="A416" i="19"/>
  <c r="B416" i="19"/>
  <c r="C416" i="19"/>
  <c r="E416" i="19"/>
  <c r="F416" i="19"/>
  <c r="G416" i="19"/>
  <c r="H416" i="19"/>
  <c r="A417" i="19"/>
  <c r="B417" i="19"/>
  <c r="C417" i="19"/>
  <c r="E417" i="19"/>
  <c r="F417" i="19"/>
  <c r="G417" i="19"/>
  <c r="H417" i="19"/>
  <c r="A418" i="19"/>
  <c r="B418" i="19"/>
  <c r="C418" i="19"/>
  <c r="E418" i="19"/>
  <c r="F418" i="19"/>
  <c r="G418" i="19"/>
  <c r="H418" i="19"/>
  <c r="A419" i="19"/>
  <c r="B419" i="19"/>
  <c r="C419" i="19"/>
  <c r="E419" i="19"/>
  <c r="F419" i="19"/>
  <c r="G419" i="19"/>
  <c r="H419" i="19"/>
  <c r="A420" i="19"/>
  <c r="B420" i="19"/>
  <c r="C420" i="19"/>
  <c r="E420" i="19"/>
  <c r="F420" i="19"/>
  <c r="G420" i="19"/>
  <c r="H420" i="19"/>
  <c r="A421" i="19"/>
  <c r="B421" i="19"/>
  <c r="C421" i="19"/>
  <c r="E421" i="19"/>
  <c r="F421" i="19"/>
  <c r="G421" i="19"/>
  <c r="H421" i="19"/>
  <c r="A422" i="19"/>
  <c r="B422" i="19"/>
  <c r="C422" i="19"/>
  <c r="E422" i="19"/>
  <c r="F422" i="19"/>
  <c r="G422" i="19"/>
  <c r="H422" i="19"/>
  <c r="A423" i="19"/>
  <c r="B423" i="19"/>
  <c r="C423" i="19"/>
  <c r="E423" i="19"/>
  <c r="F423" i="19"/>
  <c r="G423" i="19"/>
  <c r="H423" i="19"/>
  <c r="A424" i="19"/>
  <c r="B424" i="19"/>
  <c r="C424" i="19"/>
  <c r="E424" i="19"/>
  <c r="F424" i="19"/>
  <c r="G424" i="19"/>
  <c r="H424" i="19"/>
  <c r="A425" i="19"/>
  <c r="B425" i="19"/>
  <c r="C425" i="19"/>
  <c r="E425" i="19"/>
  <c r="F425" i="19"/>
  <c r="G425" i="19"/>
  <c r="H425" i="19"/>
  <c r="A426" i="19"/>
  <c r="B426" i="19"/>
  <c r="C426" i="19"/>
  <c r="E426" i="19"/>
  <c r="F426" i="19"/>
  <c r="G426" i="19"/>
  <c r="H426" i="19"/>
  <c r="A427" i="19"/>
  <c r="B427" i="19"/>
  <c r="C427" i="19"/>
  <c r="E427" i="19"/>
  <c r="F427" i="19"/>
  <c r="G427" i="19"/>
  <c r="H427" i="19"/>
  <c r="A428" i="19"/>
  <c r="B428" i="19"/>
  <c r="C428" i="19"/>
  <c r="E428" i="19"/>
  <c r="F428" i="19"/>
  <c r="G428" i="19"/>
  <c r="H428" i="19"/>
  <c r="A429" i="19"/>
  <c r="B429" i="19"/>
  <c r="C429" i="19"/>
  <c r="E429" i="19"/>
  <c r="F429" i="19"/>
  <c r="G429" i="19"/>
  <c r="H429" i="19"/>
  <c r="A430" i="19"/>
  <c r="B430" i="19"/>
  <c r="C430" i="19"/>
  <c r="E430" i="19"/>
  <c r="F430" i="19"/>
  <c r="G430" i="19"/>
  <c r="H430" i="19"/>
  <c r="A431" i="19"/>
  <c r="B431" i="19"/>
  <c r="C431" i="19"/>
  <c r="E431" i="19"/>
  <c r="F431" i="19"/>
  <c r="G431" i="19"/>
  <c r="H431" i="19"/>
  <c r="A432" i="19"/>
  <c r="B432" i="19"/>
  <c r="C432" i="19"/>
  <c r="E432" i="19"/>
  <c r="F432" i="19"/>
  <c r="G432" i="19"/>
  <c r="H432" i="19"/>
  <c r="A433" i="19"/>
  <c r="B433" i="19"/>
  <c r="C433" i="19"/>
  <c r="E433" i="19"/>
  <c r="F433" i="19"/>
  <c r="G433" i="19"/>
  <c r="H433" i="19"/>
  <c r="A434" i="19"/>
  <c r="B434" i="19"/>
  <c r="C434" i="19"/>
  <c r="E434" i="19"/>
  <c r="F434" i="19"/>
  <c r="G434" i="19"/>
  <c r="H434" i="19"/>
  <c r="A435" i="19"/>
  <c r="B435" i="19"/>
  <c r="C435" i="19"/>
  <c r="E435" i="19"/>
  <c r="F435" i="19"/>
  <c r="G435" i="19"/>
  <c r="H435" i="19"/>
  <c r="A436" i="19"/>
  <c r="B436" i="19"/>
  <c r="C436" i="19"/>
  <c r="E436" i="19"/>
  <c r="F436" i="19"/>
  <c r="G436" i="19"/>
  <c r="H436" i="19"/>
  <c r="A437" i="19"/>
  <c r="B437" i="19"/>
  <c r="C437" i="19"/>
  <c r="E437" i="19"/>
  <c r="F437" i="19"/>
  <c r="G437" i="19"/>
  <c r="H437" i="19"/>
  <c r="A438" i="19"/>
  <c r="B438" i="19"/>
  <c r="C438" i="19"/>
  <c r="E438" i="19"/>
  <c r="F438" i="19"/>
  <c r="G438" i="19"/>
  <c r="H438" i="19"/>
  <c r="A439" i="19"/>
  <c r="B439" i="19"/>
  <c r="C439" i="19"/>
  <c r="E439" i="19"/>
  <c r="F439" i="19"/>
  <c r="G439" i="19"/>
  <c r="H439" i="19"/>
  <c r="A440" i="19"/>
  <c r="B440" i="19"/>
  <c r="C440" i="19"/>
  <c r="E440" i="19"/>
  <c r="F440" i="19"/>
  <c r="G440" i="19"/>
  <c r="H440" i="19"/>
  <c r="A441" i="19"/>
  <c r="B441" i="19"/>
  <c r="C441" i="19"/>
  <c r="E441" i="19"/>
  <c r="F441" i="19"/>
  <c r="G441" i="19"/>
  <c r="H441" i="19"/>
  <c r="A442" i="19"/>
  <c r="B442" i="19"/>
  <c r="C442" i="19"/>
  <c r="E442" i="19"/>
  <c r="F442" i="19"/>
  <c r="G442" i="19"/>
  <c r="H442" i="19"/>
  <c r="A443" i="19"/>
  <c r="B443" i="19"/>
  <c r="C443" i="19"/>
  <c r="E443" i="19"/>
  <c r="F443" i="19"/>
  <c r="G443" i="19"/>
  <c r="H443" i="19"/>
  <c r="A444" i="19"/>
  <c r="B444" i="19"/>
  <c r="C444" i="19"/>
  <c r="E444" i="19"/>
  <c r="F444" i="19"/>
  <c r="G444" i="19"/>
  <c r="H444" i="19"/>
  <c r="A445" i="19"/>
  <c r="B445" i="19"/>
  <c r="C445" i="19"/>
  <c r="E445" i="19"/>
  <c r="F445" i="19"/>
  <c r="G445" i="19"/>
  <c r="H445" i="19"/>
  <c r="A446" i="19"/>
  <c r="B446" i="19"/>
  <c r="C446" i="19"/>
  <c r="E446" i="19"/>
  <c r="F446" i="19"/>
  <c r="G446" i="19"/>
  <c r="H446" i="19"/>
  <c r="A447" i="19"/>
  <c r="B447" i="19"/>
  <c r="C447" i="19"/>
  <c r="E447" i="19"/>
  <c r="F447" i="19"/>
  <c r="G447" i="19"/>
  <c r="H447" i="19"/>
  <c r="A448" i="19"/>
  <c r="B448" i="19"/>
  <c r="C448" i="19"/>
  <c r="E448" i="19"/>
  <c r="F448" i="19"/>
  <c r="G448" i="19"/>
  <c r="H448" i="19"/>
  <c r="A449" i="19"/>
  <c r="B449" i="19"/>
  <c r="C449" i="19"/>
  <c r="E449" i="19"/>
  <c r="F449" i="19"/>
  <c r="G449" i="19"/>
  <c r="H449" i="19"/>
  <c r="A450" i="19"/>
  <c r="B450" i="19"/>
  <c r="C450" i="19"/>
  <c r="E450" i="19"/>
  <c r="F450" i="19"/>
  <c r="G450" i="19"/>
  <c r="H450" i="19"/>
  <c r="A451" i="19"/>
  <c r="B451" i="19"/>
  <c r="C451" i="19"/>
  <c r="E451" i="19"/>
  <c r="F451" i="19"/>
  <c r="G451" i="19"/>
  <c r="H451" i="19"/>
  <c r="A452" i="19"/>
  <c r="B452" i="19"/>
  <c r="C452" i="19"/>
  <c r="E452" i="19"/>
  <c r="F452" i="19"/>
  <c r="G452" i="19"/>
  <c r="H452" i="19"/>
  <c r="A453" i="19"/>
  <c r="B453" i="19"/>
  <c r="C453" i="19"/>
  <c r="E453" i="19"/>
  <c r="F453" i="19"/>
  <c r="G453" i="19"/>
  <c r="H453" i="19"/>
  <c r="A454" i="19"/>
  <c r="B454" i="19"/>
  <c r="C454" i="19"/>
  <c r="E454" i="19"/>
  <c r="F454" i="19"/>
  <c r="G454" i="19"/>
  <c r="H454" i="19"/>
  <c r="A455" i="19"/>
  <c r="B455" i="19"/>
  <c r="C455" i="19"/>
  <c r="E455" i="19"/>
  <c r="F455" i="19"/>
  <c r="G455" i="19"/>
  <c r="H455" i="19"/>
  <c r="A456" i="19"/>
  <c r="B456" i="19"/>
  <c r="C456" i="19"/>
  <c r="E456" i="19"/>
  <c r="F456" i="19"/>
  <c r="G456" i="19"/>
  <c r="H456" i="19"/>
  <c r="A457" i="19"/>
  <c r="B457" i="19"/>
  <c r="C457" i="19"/>
  <c r="E457" i="19"/>
  <c r="F457" i="19"/>
  <c r="G457" i="19"/>
  <c r="H457" i="19"/>
  <c r="A458" i="19"/>
  <c r="B458" i="19"/>
  <c r="C458" i="19"/>
  <c r="E458" i="19"/>
  <c r="F458" i="19"/>
  <c r="G458" i="19"/>
  <c r="H458" i="19"/>
  <c r="A459" i="19"/>
  <c r="B459" i="19"/>
  <c r="C459" i="19"/>
  <c r="E459" i="19"/>
  <c r="F459" i="19"/>
  <c r="G459" i="19"/>
  <c r="H459" i="19"/>
  <c r="A460" i="19"/>
  <c r="B460" i="19"/>
  <c r="C460" i="19"/>
  <c r="E460" i="19"/>
  <c r="F460" i="19"/>
  <c r="G460" i="19"/>
  <c r="H460" i="19"/>
  <c r="A461" i="19"/>
  <c r="B461" i="19"/>
  <c r="C461" i="19"/>
  <c r="E461" i="19"/>
  <c r="F461" i="19"/>
  <c r="G461" i="19"/>
  <c r="H461" i="19"/>
  <c r="A462" i="19"/>
  <c r="B462" i="19"/>
  <c r="C462" i="19"/>
  <c r="E462" i="19"/>
  <c r="F462" i="19"/>
  <c r="G462" i="19"/>
  <c r="H462" i="19"/>
  <c r="A463" i="19"/>
  <c r="B463" i="19"/>
  <c r="C463" i="19"/>
  <c r="E463" i="19"/>
  <c r="F463" i="19"/>
  <c r="G463" i="19"/>
  <c r="H463" i="19"/>
  <c r="A464" i="19"/>
  <c r="B464" i="19"/>
  <c r="C464" i="19"/>
  <c r="E464" i="19"/>
  <c r="F464" i="19"/>
  <c r="G464" i="19"/>
  <c r="H464" i="19"/>
  <c r="A465" i="19"/>
  <c r="B465" i="19"/>
  <c r="C465" i="19"/>
  <c r="E465" i="19"/>
  <c r="F465" i="19"/>
  <c r="G465" i="19"/>
  <c r="H465" i="19"/>
  <c r="A466" i="19"/>
  <c r="B466" i="19"/>
  <c r="C466" i="19"/>
  <c r="E466" i="19"/>
  <c r="F466" i="19"/>
  <c r="G466" i="19"/>
  <c r="H466" i="19"/>
  <c r="A467" i="19"/>
  <c r="B467" i="19"/>
  <c r="C467" i="19"/>
  <c r="E467" i="19"/>
  <c r="F467" i="19"/>
  <c r="G467" i="19"/>
  <c r="H467" i="19"/>
  <c r="A468" i="19"/>
  <c r="B468" i="19"/>
  <c r="C468" i="19"/>
  <c r="E468" i="19"/>
  <c r="F468" i="19"/>
  <c r="G468" i="19"/>
  <c r="H468" i="19"/>
  <c r="A469" i="19"/>
  <c r="B469" i="19"/>
  <c r="C469" i="19"/>
  <c r="E469" i="19"/>
  <c r="F469" i="19"/>
  <c r="G469" i="19"/>
  <c r="H469" i="19"/>
  <c r="A470" i="19"/>
  <c r="B470" i="19"/>
  <c r="C470" i="19"/>
  <c r="E470" i="19"/>
  <c r="F470" i="19"/>
  <c r="G470" i="19"/>
  <c r="H470" i="19"/>
  <c r="A471" i="19"/>
  <c r="B471" i="19"/>
  <c r="C471" i="19"/>
  <c r="E471" i="19"/>
  <c r="F471" i="19"/>
  <c r="G471" i="19"/>
  <c r="H471" i="19"/>
  <c r="A472" i="19"/>
  <c r="B472" i="19"/>
  <c r="C472" i="19"/>
  <c r="E472" i="19"/>
  <c r="F472" i="19"/>
  <c r="G472" i="19"/>
  <c r="H472" i="19"/>
  <c r="A473" i="19"/>
  <c r="B473" i="19"/>
  <c r="C473" i="19"/>
  <c r="E473" i="19"/>
  <c r="F473" i="19"/>
  <c r="G473" i="19"/>
  <c r="H473" i="19"/>
  <c r="A474" i="19"/>
  <c r="B474" i="19"/>
  <c r="C474" i="19"/>
  <c r="E474" i="19"/>
  <c r="F474" i="19"/>
  <c r="G474" i="19"/>
  <c r="H474" i="19"/>
  <c r="A475" i="19"/>
  <c r="B475" i="19"/>
  <c r="C475" i="19"/>
  <c r="E475" i="19"/>
  <c r="F475" i="19"/>
  <c r="G475" i="19"/>
  <c r="H475" i="19"/>
  <c r="A476" i="19"/>
  <c r="B476" i="19"/>
  <c r="C476" i="19"/>
  <c r="E476" i="19"/>
  <c r="F476" i="19"/>
  <c r="G476" i="19"/>
  <c r="H476" i="19"/>
  <c r="A477" i="19"/>
  <c r="B477" i="19"/>
  <c r="C477" i="19"/>
  <c r="E477" i="19"/>
  <c r="F477" i="19"/>
  <c r="G477" i="19"/>
  <c r="H477" i="19"/>
  <c r="A478" i="19"/>
  <c r="B478" i="19"/>
  <c r="C478" i="19"/>
  <c r="E478" i="19"/>
  <c r="F478" i="19"/>
  <c r="G478" i="19"/>
  <c r="H478" i="19"/>
  <c r="A479" i="19"/>
  <c r="B479" i="19"/>
  <c r="C479" i="19"/>
  <c r="E479" i="19"/>
  <c r="F479" i="19"/>
  <c r="G479" i="19"/>
  <c r="H479" i="19"/>
  <c r="A480" i="19"/>
  <c r="B480" i="19"/>
  <c r="C480" i="19"/>
  <c r="E480" i="19"/>
  <c r="F480" i="19"/>
  <c r="G480" i="19"/>
  <c r="H480" i="19"/>
  <c r="A481" i="19"/>
  <c r="B481" i="19"/>
  <c r="C481" i="19"/>
  <c r="E481" i="19"/>
  <c r="F481" i="19"/>
  <c r="G481" i="19"/>
  <c r="H481" i="19"/>
  <c r="A482" i="19"/>
  <c r="B482" i="19"/>
  <c r="C482" i="19"/>
  <c r="E482" i="19"/>
  <c r="F482" i="19"/>
  <c r="G482" i="19"/>
  <c r="H482" i="19"/>
  <c r="A483" i="19"/>
  <c r="B483" i="19"/>
  <c r="C483" i="19"/>
  <c r="E483" i="19"/>
  <c r="F483" i="19"/>
  <c r="G483" i="19"/>
  <c r="H483" i="19"/>
  <c r="A484" i="19"/>
  <c r="B484" i="19"/>
  <c r="C484" i="19"/>
  <c r="E484" i="19"/>
  <c r="F484" i="19"/>
  <c r="G484" i="19"/>
  <c r="H484" i="19"/>
  <c r="A485" i="19"/>
  <c r="B485" i="19"/>
  <c r="C485" i="19"/>
  <c r="E485" i="19"/>
  <c r="F485" i="19"/>
  <c r="G485" i="19"/>
  <c r="H485" i="19"/>
  <c r="A486" i="19"/>
  <c r="B486" i="19"/>
  <c r="C486" i="19"/>
  <c r="E486" i="19"/>
  <c r="F486" i="19"/>
  <c r="G486" i="19"/>
  <c r="H486" i="19"/>
  <c r="A487" i="19"/>
  <c r="B487" i="19"/>
  <c r="C487" i="19"/>
  <c r="E487" i="19"/>
  <c r="F487" i="19"/>
  <c r="G487" i="19"/>
  <c r="H487" i="19"/>
  <c r="A488" i="19"/>
  <c r="B488" i="19"/>
  <c r="C488" i="19"/>
  <c r="E488" i="19"/>
  <c r="F488" i="19"/>
  <c r="G488" i="19"/>
  <c r="H488" i="19"/>
  <c r="A489" i="19"/>
  <c r="B489" i="19"/>
  <c r="C489" i="19"/>
  <c r="E489" i="19"/>
  <c r="F489" i="19"/>
  <c r="G489" i="19"/>
  <c r="H489" i="19"/>
  <c r="A490" i="19"/>
  <c r="B490" i="19"/>
  <c r="C490" i="19"/>
  <c r="E490" i="19"/>
  <c r="F490" i="19"/>
  <c r="G490" i="19"/>
  <c r="H490" i="19"/>
  <c r="A491" i="19"/>
  <c r="B491" i="19"/>
  <c r="C491" i="19"/>
  <c r="E491" i="19"/>
  <c r="F491" i="19"/>
  <c r="G491" i="19"/>
  <c r="H491" i="19"/>
  <c r="A492" i="19"/>
  <c r="B492" i="19"/>
  <c r="C492" i="19"/>
  <c r="E492" i="19"/>
  <c r="F492" i="19"/>
  <c r="G492" i="19"/>
  <c r="H492" i="19"/>
  <c r="A493" i="19"/>
  <c r="B493" i="19"/>
  <c r="C493" i="19"/>
  <c r="E493" i="19"/>
  <c r="F493" i="19"/>
  <c r="G493" i="19"/>
  <c r="H493" i="19"/>
  <c r="A494" i="19"/>
  <c r="B494" i="19"/>
  <c r="C494" i="19"/>
  <c r="E494" i="19"/>
  <c r="F494" i="19"/>
  <c r="G494" i="19"/>
  <c r="H494" i="19"/>
  <c r="A495" i="19"/>
  <c r="B495" i="19"/>
  <c r="C495" i="19"/>
  <c r="E495" i="19"/>
  <c r="F495" i="19"/>
  <c r="G495" i="19"/>
  <c r="H495" i="19"/>
  <c r="A496" i="19"/>
  <c r="B496" i="19"/>
  <c r="C496" i="19"/>
  <c r="E496" i="19"/>
  <c r="F496" i="19"/>
  <c r="G496" i="19"/>
  <c r="H496" i="19"/>
  <c r="A497" i="19"/>
  <c r="B497" i="19"/>
  <c r="C497" i="19"/>
  <c r="E497" i="19"/>
  <c r="F497" i="19"/>
  <c r="G497" i="19"/>
  <c r="H497" i="19"/>
  <c r="A498" i="19"/>
  <c r="B498" i="19"/>
  <c r="C498" i="19"/>
  <c r="E498" i="19"/>
  <c r="F498" i="19"/>
  <c r="G498" i="19"/>
  <c r="H498" i="19"/>
  <c r="A499" i="19"/>
  <c r="B499" i="19"/>
  <c r="C499" i="19"/>
  <c r="E499" i="19"/>
  <c r="F499" i="19"/>
  <c r="G499" i="19"/>
  <c r="H499" i="19"/>
  <c r="A500" i="19"/>
  <c r="B500" i="19"/>
  <c r="C500" i="19"/>
  <c r="E500" i="19"/>
  <c r="F500" i="19"/>
  <c r="G500" i="19"/>
  <c r="H500" i="19"/>
  <c r="A501" i="19"/>
  <c r="B501" i="19"/>
  <c r="C501" i="19"/>
  <c r="E501" i="19"/>
  <c r="F501" i="19"/>
  <c r="G501" i="19"/>
  <c r="H501" i="19"/>
  <c r="A502" i="19"/>
  <c r="B502" i="19"/>
  <c r="C502" i="19"/>
  <c r="E502" i="19"/>
  <c r="F502" i="19"/>
  <c r="G502" i="19"/>
  <c r="H502" i="19"/>
  <c r="A503" i="19"/>
  <c r="B503" i="19"/>
  <c r="C503" i="19"/>
  <c r="E503" i="19"/>
  <c r="F503" i="19"/>
  <c r="G503" i="19"/>
  <c r="H503" i="19"/>
  <c r="A504" i="19"/>
  <c r="B504" i="19"/>
  <c r="C504" i="19"/>
  <c r="E504" i="19"/>
  <c r="F504" i="19"/>
  <c r="G504" i="19"/>
  <c r="H504" i="19"/>
  <c r="A505" i="19"/>
  <c r="B505" i="19"/>
  <c r="C505" i="19"/>
  <c r="E505" i="19"/>
  <c r="F505" i="19"/>
  <c r="G505" i="19"/>
  <c r="H505" i="19"/>
  <c r="A506" i="19"/>
  <c r="B506" i="19"/>
  <c r="C506" i="19"/>
  <c r="E506" i="19"/>
  <c r="F506" i="19"/>
  <c r="G506" i="19"/>
  <c r="H506" i="19"/>
  <c r="A507" i="19"/>
  <c r="B507" i="19"/>
  <c r="C507" i="19"/>
  <c r="E507" i="19"/>
  <c r="F507" i="19"/>
  <c r="G507" i="19"/>
  <c r="H507" i="19"/>
  <c r="A508" i="19"/>
  <c r="B508" i="19"/>
  <c r="C508" i="19"/>
  <c r="E508" i="19"/>
  <c r="F508" i="19"/>
  <c r="G508" i="19"/>
  <c r="H508" i="19"/>
  <c r="A509" i="19"/>
  <c r="B509" i="19"/>
  <c r="C509" i="19"/>
  <c r="E509" i="19"/>
  <c r="F509" i="19"/>
  <c r="G509" i="19"/>
  <c r="H509" i="19"/>
  <c r="A510" i="19"/>
  <c r="B510" i="19"/>
  <c r="C510" i="19"/>
  <c r="E510" i="19"/>
  <c r="F510" i="19"/>
  <c r="G510" i="19"/>
  <c r="H510" i="19"/>
  <c r="A511" i="19"/>
  <c r="B511" i="19"/>
  <c r="C511" i="19"/>
  <c r="E511" i="19"/>
  <c r="F511" i="19"/>
  <c r="G511" i="19"/>
  <c r="H511" i="19"/>
  <c r="A512" i="19"/>
  <c r="B512" i="19"/>
  <c r="C512" i="19"/>
  <c r="E512" i="19"/>
  <c r="F512" i="19"/>
  <c r="G512" i="19"/>
  <c r="H512" i="19"/>
  <c r="A513" i="19"/>
  <c r="B513" i="19"/>
  <c r="C513" i="19"/>
  <c r="E513" i="19"/>
  <c r="F513" i="19"/>
  <c r="G513" i="19"/>
  <c r="H513" i="19"/>
  <c r="A514" i="19"/>
  <c r="B514" i="19"/>
  <c r="C514" i="19"/>
  <c r="E514" i="19"/>
  <c r="F514" i="19"/>
  <c r="G514" i="19"/>
  <c r="H514" i="19"/>
  <c r="A515" i="19"/>
  <c r="B515" i="19"/>
  <c r="C515" i="19"/>
  <c r="E515" i="19"/>
  <c r="F515" i="19"/>
  <c r="G515" i="19"/>
  <c r="H515" i="19"/>
  <c r="A516" i="19"/>
  <c r="B516" i="19"/>
  <c r="C516" i="19"/>
  <c r="E516" i="19"/>
  <c r="F516" i="19"/>
  <c r="G516" i="19"/>
  <c r="H516" i="19"/>
  <c r="A517" i="19"/>
  <c r="B517" i="19"/>
  <c r="C517" i="19"/>
  <c r="E517" i="19"/>
  <c r="F517" i="19"/>
  <c r="G517" i="19"/>
  <c r="H517" i="19"/>
  <c r="A518" i="19"/>
  <c r="B518" i="19"/>
  <c r="C518" i="19"/>
  <c r="E518" i="19"/>
  <c r="F518" i="19"/>
  <c r="G518" i="19"/>
  <c r="H518" i="19"/>
  <c r="A519" i="19"/>
  <c r="B519" i="19"/>
  <c r="C519" i="19"/>
  <c r="E519" i="19"/>
  <c r="F519" i="19"/>
  <c r="G519" i="19"/>
  <c r="H519" i="19"/>
  <c r="A520" i="19"/>
  <c r="B520" i="19"/>
  <c r="C520" i="19"/>
  <c r="E520" i="19"/>
  <c r="F520" i="19"/>
  <c r="G520" i="19"/>
  <c r="H520" i="19"/>
  <c r="A521" i="19"/>
  <c r="B521" i="19"/>
  <c r="C521" i="19"/>
  <c r="E521" i="19"/>
  <c r="F521" i="19"/>
  <c r="G521" i="19"/>
  <c r="H521" i="19"/>
  <c r="A522" i="19"/>
  <c r="B522" i="19"/>
  <c r="C522" i="19"/>
  <c r="E522" i="19"/>
  <c r="F522" i="19"/>
  <c r="G522" i="19"/>
  <c r="H522" i="19"/>
  <c r="A523" i="19"/>
  <c r="B523" i="19"/>
  <c r="C523" i="19"/>
  <c r="E523" i="19"/>
  <c r="F523" i="19"/>
  <c r="G523" i="19"/>
  <c r="H523" i="19"/>
  <c r="A524" i="19"/>
  <c r="B524" i="19"/>
  <c r="C524" i="19"/>
  <c r="E524" i="19"/>
  <c r="F524" i="19"/>
  <c r="G524" i="19"/>
  <c r="H524" i="19"/>
  <c r="A525" i="19"/>
  <c r="B525" i="19"/>
  <c r="C525" i="19"/>
  <c r="E525" i="19"/>
  <c r="F525" i="19"/>
  <c r="G525" i="19"/>
  <c r="H525" i="19"/>
  <c r="A526" i="19"/>
  <c r="B526" i="19"/>
  <c r="C526" i="19"/>
  <c r="E526" i="19"/>
  <c r="F526" i="19"/>
  <c r="G526" i="19"/>
  <c r="H526" i="19"/>
  <c r="A527" i="19"/>
  <c r="B527" i="19"/>
  <c r="C527" i="19"/>
  <c r="E527" i="19"/>
  <c r="F527" i="19"/>
  <c r="G527" i="19"/>
  <c r="H527" i="19"/>
  <c r="A528" i="19"/>
  <c r="B528" i="19"/>
  <c r="C528" i="19"/>
  <c r="E528" i="19"/>
  <c r="F528" i="19"/>
  <c r="G528" i="19"/>
  <c r="H528" i="19"/>
  <c r="A529" i="19"/>
  <c r="B529" i="19"/>
  <c r="C529" i="19"/>
  <c r="E529" i="19"/>
  <c r="F529" i="19"/>
  <c r="G529" i="19"/>
  <c r="H529" i="19"/>
  <c r="A530" i="19"/>
  <c r="B530" i="19"/>
  <c r="C530" i="19"/>
  <c r="E530" i="19"/>
  <c r="F530" i="19"/>
  <c r="G530" i="19"/>
  <c r="H530" i="19"/>
  <c r="A531" i="19"/>
  <c r="B531" i="19"/>
  <c r="C531" i="19"/>
  <c r="E531" i="19"/>
  <c r="F531" i="19"/>
  <c r="G531" i="19"/>
  <c r="H531" i="19"/>
  <c r="A532" i="19"/>
  <c r="B532" i="19"/>
  <c r="C532" i="19"/>
  <c r="E532" i="19"/>
  <c r="F532" i="19"/>
  <c r="G532" i="19"/>
  <c r="H532" i="19"/>
  <c r="A533" i="19"/>
  <c r="B533" i="19"/>
  <c r="C533" i="19"/>
  <c r="E533" i="19"/>
  <c r="F533" i="19"/>
  <c r="G533" i="19"/>
  <c r="H533" i="19"/>
  <c r="A534" i="19"/>
  <c r="B534" i="19"/>
  <c r="C534" i="19"/>
  <c r="E534" i="19"/>
  <c r="F534" i="19"/>
  <c r="G534" i="19"/>
  <c r="H534" i="19"/>
  <c r="A535" i="19"/>
  <c r="B535" i="19"/>
  <c r="C535" i="19"/>
  <c r="E535" i="19"/>
  <c r="F535" i="19"/>
  <c r="G535" i="19"/>
  <c r="H535" i="19"/>
  <c r="A536" i="19"/>
  <c r="B536" i="19"/>
  <c r="C536" i="19"/>
  <c r="E536" i="19"/>
  <c r="F536" i="19"/>
  <c r="G536" i="19"/>
  <c r="H536" i="19"/>
  <c r="A537" i="19"/>
  <c r="B537" i="19"/>
  <c r="C537" i="19"/>
  <c r="E537" i="19"/>
  <c r="F537" i="19"/>
  <c r="G537" i="19"/>
  <c r="H537" i="19"/>
  <c r="A538" i="19"/>
  <c r="B538" i="19"/>
  <c r="C538" i="19"/>
  <c r="E538" i="19"/>
  <c r="F538" i="19"/>
  <c r="G538" i="19"/>
  <c r="H538" i="19"/>
  <c r="A539" i="19"/>
  <c r="B539" i="19"/>
  <c r="C539" i="19"/>
  <c r="E539" i="19"/>
  <c r="F539" i="19"/>
  <c r="G539" i="19"/>
  <c r="H539" i="19"/>
  <c r="A540" i="19"/>
  <c r="B540" i="19"/>
  <c r="C540" i="19"/>
  <c r="E540" i="19"/>
  <c r="F540" i="19"/>
  <c r="G540" i="19"/>
  <c r="H540" i="19"/>
  <c r="A541" i="19"/>
  <c r="B541" i="19"/>
  <c r="C541" i="19"/>
  <c r="E541" i="19"/>
  <c r="F541" i="19"/>
  <c r="G541" i="19"/>
  <c r="H541" i="19"/>
  <c r="A542" i="19"/>
  <c r="B542" i="19"/>
  <c r="C542" i="19"/>
  <c r="E542" i="19"/>
  <c r="F542" i="19"/>
  <c r="G542" i="19"/>
  <c r="H542" i="19"/>
  <c r="A543" i="19"/>
  <c r="B543" i="19"/>
  <c r="C543" i="19"/>
  <c r="E543" i="19"/>
  <c r="F543" i="19"/>
  <c r="G543" i="19"/>
  <c r="H543" i="19"/>
  <c r="A544" i="19"/>
  <c r="B544" i="19"/>
  <c r="C544" i="19"/>
  <c r="E544" i="19"/>
  <c r="F544" i="19"/>
  <c r="G544" i="19"/>
  <c r="H544" i="19"/>
  <c r="A545" i="19"/>
  <c r="B545" i="19"/>
  <c r="C545" i="19"/>
  <c r="E545" i="19"/>
  <c r="F545" i="19"/>
  <c r="G545" i="19"/>
  <c r="H545" i="19"/>
  <c r="A546" i="19"/>
  <c r="B546" i="19"/>
  <c r="C546" i="19"/>
  <c r="E546" i="19"/>
  <c r="F546" i="19"/>
  <c r="G546" i="19"/>
  <c r="H546" i="19"/>
  <c r="A547" i="19"/>
  <c r="B547" i="19"/>
  <c r="C547" i="19"/>
  <c r="E547" i="19"/>
  <c r="F547" i="19"/>
  <c r="G547" i="19"/>
  <c r="H547" i="19"/>
  <c r="A548" i="19"/>
  <c r="B548" i="19"/>
  <c r="C548" i="19"/>
  <c r="E548" i="19"/>
  <c r="F548" i="19"/>
  <c r="G548" i="19"/>
  <c r="H548" i="19"/>
  <c r="A549" i="19"/>
  <c r="B549" i="19"/>
  <c r="C549" i="19"/>
  <c r="E549" i="19"/>
  <c r="F549" i="19"/>
  <c r="G549" i="19"/>
  <c r="H549" i="19"/>
  <c r="A550" i="19"/>
  <c r="B550" i="19"/>
  <c r="C550" i="19"/>
  <c r="E550" i="19"/>
  <c r="F550" i="19"/>
  <c r="G550" i="19"/>
  <c r="H550" i="19"/>
  <c r="A551" i="19"/>
  <c r="B551" i="19"/>
  <c r="C551" i="19"/>
  <c r="E551" i="19"/>
  <c r="F551" i="19"/>
  <c r="G551" i="19"/>
  <c r="H551" i="19"/>
  <c r="A552" i="19"/>
  <c r="B552" i="19"/>
  <c r="C552" i="19"/>
  <c r="E552" i="19"/>
  <c r="F552" i="19"/>
  <c r="G552" i="19"/>
  <c r="H552" i="19"/>
  <c r="A553" i="19"/>
  <c r="B553" i="19"/>
  <c r="C553" i="19"/>
  <c r="E553" i="19"/>
  <c r="F553" i="19"/>
  <c r="G553" i="19"/>
  <c r="H553" i="19"/>
  <c r="A554" i="19"/>
  <c r="B554" i="19"/>
  <c r="C554" i="19"/>
  <c r="E554" i="19"/>
  <c r="F554" i="19"/>
  <c r="G554" i="19"/>
  <c r="H554" i="19"/>
  <c r="A555" i="19"/>
  <c r="B555" i="19"/>
  <c r="C555" i="19"/>
  <c r="E555" i="19"/>
  <c r="F555" i="19"/>
  <c r="G555" i="19"/>
  <c r="H555" i="19"/>
  <c r="A556" i="19"/>
  <c r="B556" i="19"/>
  <c r="C556" i="19"/>
  <c r="E556" i="19"/>
  <c r="F556" i="19"/>
  <c r="G556" i="19"/>
  <c r="H556" i="19"/>
  <c r="A557" i="19"/>
  <c r="B557" i="19"/>
  <c r="C557" i="19"/>
  <c r="E557" i="19"/>
  <c r="F557" i="19"/>
  <c r="G557" i="19"/>
  <c r="H557" i="19"/>
  <c r="A558" i="19"/>
  <c r="B558" i="19"/>
  <c r="C558" i="19"/>
  <c r="E558" i="19"/>
  <c r="F558" i="19"/>
  <c r="G558" i="19"/>
  <c r="H558" i="19"/>
  <c r="A559" i="19"/>
  <c r="B559" i="19"/>
  <c r="C559" i="19"/>
  <c r="E559" i="19"/>
  <c r="F559" i="19"/>
  <c r="G559" i="19"/>
  <c r="H559" i="19"/>
  <c r="A560" i="19"/>
  <c r="B560" i="19"/>
  <c r="C560" i="19"/>
  <c r="E560" i="19"/>
  <c r="F560" i="19"/>
  <c r="G560" i="19"/>
  <c r="H560" i="19"/>
  <c r="A561" i="19"/>
  <c r="B561" i="19"/>
  <c r="C561" i="19"/>
  <c r="E561" i="19"/>
  <c r="F561" i="19"/>
  <c r="G561" i="19"/>
  <c r="H561" i="19"/>
  <c r="A562" i="19"/>
  <c r="B562" i="19"/>
  <c r="C562" i="19"/>
  <c r="E562" i="19"/>
  <c r="F562" i="19"/>
  <c r="G562" i="19"/>
  <c r="H562" i="19"/>
  <c r="A563" i="19"/>
  <c r="B563" i="19"/>
  <c r="C563" i="19"/>
  <c r="E563" i="19"/>
  <c r="F563" i="19"/>
  <c r="G563" i="19"/>
  <c r="H563" i="19"/>
  <c r="A564" i="19"/>
  <c r="B564" i="19"/>
  <c r="C564" i="19"/>
  <c r="E564" i="19"/>
  <c r="F564" i="19"/>
  <c r="G564" i="19"/>
  <c r="H564" i="19"/>
  <c r="A565" i="19"/>
  <c r="B565" i="19"/>
  <c r="C565" i="19"/>
  <c r="E565" i="19"/>
  <c r="F565" i="19"/>
  <c r="G565" i="19"/>
  <c r="H565" i="19"/>
  <c r="A566" i="19"/>
  <c r="B566" i="19"/>
  <c r="C566" i="19"/>
  <c r="E566" i="19"/>
  <c r="F566" i="19"/>
  <c r="G566" i="19"/>
  <c r="H566" i="19"/>
  <c r="A567" i="19"/>
  <c r="B567" i="19"/>
  <c r="C567" i="19"/>
  <c r="E567" i="19"/>
  <c r="F567" i="19"/>
  <c r="G567" i="19"/>
  <c r="H567" i="19"/>
  <c r="A568" i="19"/>
  <c r="B568" i="19"/>
  <c r="C568" i="19"/>
  <c r="E568" i="19"/>
  <c r="F568" i="19"/>
  <c r="G568" i="19"/>
  <c r="H568" i="19"/>
  <c r="A569" i="19"/>
  <c r="B569" i="19"/>
  <c r="C569" i="19"/>
  <c r="E569" i="19"/>
  <c r="F569" i="19"/>
  <c r="G569" i="19"/>
  <c r="H569" i="19"/>
  <c r="A570" i="19"/>
  <c r="B570" i="19"/>
  <c r="C570" i="19"/>
  <c r="E570" i="19"/>
  <c r="F570" i="19"/>
  <c r="G570" i="19"/>
  <c r="H570" i="19"/>
  <c r="A571" i="19"/>
  <c r="B571" i="19"/>
  <c r="C571" i="19"/>
  <c r="E571" i="19"/>
  <c r="F571" i="19"/>
  <c r="G571" i="19"/>
  <c r="H571" i="19"/>
  <c r="A572" i="19"/>
  <c r="B572" i="19"/>
  <c r="C572" i="19"/>
  <c r="E572" i="19"/>
  <c r="F572" i="19"/>
  <c r="G572" i="19"/>
  <c r="H572" i="19"/>
  <c r="A573" i="19"/>
  <c r="B573" i="19"/>
  <c r="C573" i="19"/>
  <c r="E573" i="19"/>
  <c r="F573" i="19"/>
  <c r="G573" i="19"/>
  <c r="H573" i="19"/>
  <c r="A574" i="19"/>
  <c r="B574" i="19"/>
  <c r="C574" i="19"/>
  <c r="E574" i="19"/>
  <c r="F574" i="19"/>
  <c r="G574" i="19"/>
  <c r="H574" i="19"/>
  <c r="A575" i="19"/>
  <c r="B575" i="19"/>
  <c r="C575" i="19"/>
  <c r="E575" i="19"/>
  <c r="F575" i="19"/>
  <c r="G575" i="19"/>
  <c r="H575" i="19"/>
  <c r="A576" i="19"/>
  <c r="B576" i="19"/>
  <c r="C576" i="19"/>
  <c r="E576" i="19"/>
  <c r="F576" i="19"/>
  <c r="G576" i="19"/>
  <c r="H576" i="19"/>
  <c r="A577" i="19"/>
  <c r="B577" i="19"/>
  <c r="C577" i="19"/>
  <c r="E577" i="19"/>
  <c r="F577" i="19"/>
  <c r="G577" i="19"/>
  <c r="H577" i="19"/>
  <c r="A578" i="19"/>
  <c r="B578" i="19"/>
  <c r="C578" i="19"/>
  <c r="E578" i="19"/>
  <c r="F578" i="19"/>
  <c r="G578" i="19"/>
  <c r="H578" i="19"/>
  <c r="A579" i="19"/>
  <c r="B579" i="19"/>
  <c r="C579" i="19"/>
  <c r="E579" i="19"/>
  <c r="F579" i="19"/>
  <c r="G579" i="19"/>
  <c r="H579" i="19"/>
  <c r="A580" i="19"/>
  <c r="B580" i="19"/>
  <c r="C580" i="19"/>
  <c r="E580" i="19"/>
  <c r="F580" i="19"/>
  <c r="G580" i="19"/>
  <c r="H580" i="19"/>
  <c r="A581" i="19"/>
  <c r="B581" i="19"/>
  <c r="C581" i="19"/>
  <c r="E581" i="19"/>
  <c r="F581" i="19"/>
  <c r="G581" i="19"/>
  <c r="H581" i="19"/>
  <c r="A582" i="19"/>
  <c r="B582" i="19"/>
  <c r="C582" i="19"/>
  <c r="E582" i="19"/>
  <c r="F582" i="19"/>
  <c r="G582" i="19"/>
  <c r="H582" i="19"/>
  <c r="A583" i="19"/>
  <c r="B583" i="19"/>
  <c r="C583" i="19"/>
  <c r="E583" i="19"/>
  <c r="F583" i="19"/>
  <c r="G583" i="19"/>
  <c r="H583" i="19"/>
  <c r="A584" i="19"/>
  <c r="B584" i="19"/>
  <c r="C584" i="19"/>
  <c r="E584" i="19"/>
  <c r="F584" i="19"/>
  <c r="G584" i="19"/>
  <c r="H584" i="19"/>
  <c r="A585" i="19"/>
  <c r="B585" i="19"/>
  <c r="C585" i="19"/>
  <c r="E585" i="19"/>
  <c r="F585" i="19"/>
  <c r="G585" i="19"/>
  <c r="H585" i="19"/>
  <c r="A586" i="19"/>
  <c r="B586" i="19"/>
  <c r="C586" i="19"/>
  <c r="E586" i="19"/>
  <c r="F586" i="19"/>
  <c r="G586" i="19"/>
  <c r="H586" i="19"/>
  <c r="A587" i="19"/>
  <c r="B587" i="19"/>
  <c r="C587" i="19"/>
  <c r="E587" i="19"/>
  <c r="F587" i="19"/>
  <c r="G587" i="19"/>
  <c r="H587" i="19"/>
  <c r="A588" i="19"/>
  <c r="B588" i="19"/>
  <c r="C588" i="19"/>
  <c r="E588" i="19"/>
  <c r="F588" i="19"/>
  <c r="G588" i="19"/>
  <c r="H588" i="19"/>
  <c r="A589" i="19"/>
  <c r="B589" i="19"/>
  <c r="C589" i="19"/>
  <c r="E589" i="19"/>
  <c r="F589" i="19"/>
  <c r="G589" i="19"/>
  <c r="H589" i="19"/>
  <c r="A590" i="19"/>
  <c r="B590" i="19"/>
  <c r="C590" i="19"/>
  <c r="E590" i="19"/>
  <c r="F590" i="19"/>
  <c r="G590" i="19"/>
  <c r="H590" i="19"/>
  <c r="A591" i="19"/>
  <c r="B591" i="19"/>
  <c r="C591" i="19"/>
  <c r="E591" i="19"/>
  <c r="F591" i="19"/>
  <c r="G591" i="19"/>
  <c r="H591" i="19"/>
  <c r="A592" i="19"/>
  <c r="B592" i="19"/>
  <c r="C592" i="19"/>
  <c r="E592" i="19"/>
  <c r="F592" i="19"/>
  <c r="G592" i="19"/>
  <c r="H592" i="19"/>
  <c r="A593" i="19"/>
  <c r="B593" i="19"/>
  <c r="C593" i="19"/>
  <c r="E593" i="19"/>
  <c r="F593" i="19"/>
  <c r="G593" i="19"/>
  <c r="H593" i="19"/>
  <c r="A594" i="19"/>
  <c r="B594" i="19"/>
  <c r="C594" i="19"/>
  <c r="E594" i="19"/>
  <c r="F594" i="19"/>
  <c r="G594" i="19"/>
  <c r="H594" i="19"/>
  <c r="A595" i="19"/>
  <c r="B595" i="19"/>
  <c r="C595" i="19"/>
  <c r="E595" i="19"/>
  <c r="F595" i="19"/>
  <c r="G595" i="19"/>
  <c r="H595" i="19"/>
  <c r="A596" i="19"/>
  <c r="B596" i="19"/>
  <c r="C596" i="19"/>
  <c r="E596" i="19"/>
  <c r="F596" i="19"/>
  <c r="G596" i="19"/>
  <c r="H596" i="19"/>
  <c r="A597" i="19"/>
  <c r="B597" i="19"/>
  <c r="C597" i="19"/>
  <c r="E597" i="19"/>
  <c r="F597" i="19"/>
  <c r="G597" i="19"/>
  <c r="H597" i="19"/>
  <c r="A598" i="19"/>
  <c r="B598" i="19"/>
  <c r="C598" i="19"/>
  <c r="E598" i="19"/>
  <c r="F598" i="19"/>
  <c r="G598" i="19"/>
  <c r="H598" i="19"/>
  <c r="A599" i="19"/>
  <c r="B599" i="19"/>
  <c r="C599" i="19"/>
  <c r="E599" i="19"/>
  <c r="F599" i="19"/>
  <c r="G599" i="19"/>
  <c r="H599" i="19"/>
  <c r="A600" i="19"/>
  <c r="B600" i="19"/>
  <c r="C600" i="19"/>
  <c r="E600" i="19"/>
  <c r="F600" i="19"/>
  <c r="G600" i="19"/>
  <c r="H600" i="19"/>
  <c r="A601" i="19"/>
  <c r="B601" i="19"/>
  <c r="C601" i="19"/>
  <c r="E601" i="19"/>
  <c r="F601" i="19"/>
  <c r="G601" i="19"/>
  <c r="H601" i="19"/>
  <c r="A602" i="19"/>
  <c r="B602" i="19"/>
  <c r="C602" i="19"/>
  <c r="E602" i="19"/>
  <c r="F602" i="19"/>
  <c r="G602" i="19"/>
  <c r="H602" i="19"/>
  <c r="A603" i="19"/>
  <c r="B603" i="19"/>
  <c r="C603" i="19"/>
  <c r="E603" i="19"/>
  <c r="F603" i="19"/>
  <c r="G603" i="19"/>
  <c r="H603" i="19"/>
  <c r="A604" i="19"/>
  <c r="B604" i="19"/>
  <c r="C604" i="19"/>
  <c r="E604" i="19"/>
  <c r="F604" i="19"/>
  <c r="G604" i="19"/>
  <c r="H604" i="19"/>
  <c r="A605" i="19"/>
  <c r="B605" i="19"/>
  <c r="C605" i="19"/>
  <c r="E605" i="19"/>
  <c r="F605" i="19"/>
  <c r="G605" i="19"/>
  <c r="H605" i="19"/>
  <c r="A606" i="19"/>
  <c r="B606" i="19"/>
  <c r="C606" i="19"/>
  <c r="E606" i="19"/>
  <c r="F606" i="19"/>
  <c r="G606" i="19"/>
  <c r="H606" i="19"/>
  <c r="A607" i="19"/>
  <c r="B607" i="19"/>
  <c r="C607" i="19"/>
  <c r="E607" i="19"/>
  <c r="F607" i="19"/>
  <c r="G607" i="19"/>
  <c r="H607" i="19"/>
  <c r="A608" i="19"/>
  <c r="B608" i="19"/>
  <c r="C608" i="19"/>
  <c r="E608" i="19"/>
  <c r="F608" i="19"/>
  <c r="G608" i="19"/>
  <c r="H608" i="19"/>
  <c r="A609" i="19"/>
  <c r="B609" i="19"/>
  <c r="C609" i="19"/>
  <c r="E609" i="19"/>
  <c r="F609" i="19"/>
  <c r="G609" i="19"/>
  <c r="H609" i="19"/>
  <c r="A610" i="19"/>
  <c r="B610" i="19"/>
  <c r="C610" i="19"/>
  <c r="E610" i="19"/>
  <c r="F610" i="19"/>
  <c r="G610" i="19"/>
  <c r="H610" i="19"/>
  <c r="A611" i="19"/>
  <c r="B611" i="19"/>
  <c r="C611" i="19"/>
  <c r="E611" i="19"/>
  <c r="F611" i="19"/>
  <c r="G611" i="19"/>
  <c r="H611" i="19"/>
  <c r="A612" i="19"/>
  <c r="B612" i="19"/>
  <c r="C612" i="19"/>
  <c r="E612" i="19"/>
  <c r="F612" i="19"/>
  <c r="G612" i="19"/>
  <c r="H612" i="19"/>
  <c r="A613" i="19"/>
  <c r="B613" i="19"/>
  <c r="C613" i="19"/>
  <c r="E613" i="19"/>
  <c r="F613" i="19"/>
  <c r="G613" i="19"/>
  <c r="H613" i="19"/>
  <c r="A614" i="19"/>
  <c r="B614" i="19"/>
  <c r="C614" i="19"/>
  <c r="E614" i="19"/>
  <c r="F614" i="19"/>
  <c r="G614" i="19"/>
  <c r="H614" i="19"/>
  <c r="A615" i="19"/>
  <c r="B615" i="19"/>
  <c r="C615" i="19"/>
  <c r="E615" i="19"/>
  <c r="F615" i="19"/>
  <c r="G615" i="19"/>
  <c r="H615" i="19"/>
  <c r="A616" i="19"/>
  <c r="B616" i="19"/>
  <c r="C616" i="19"/>
  <c r="E616" i="19"/>
  <c r="F616" i="19"/>
  <c r="G616" i="19"/>
  <c r="H616" i="19"/>
  <c r="A617" i="19"/>
  <c r="B617" i="19"/>
  <c r="C617" i="19"/>
  <c r="E617" i="19"/>
  <c r="F617" i="19"/>
  <c r="G617" i="19"/>
  <c r="H617" i="19"/>
  <c r="A618" i="19"/>
  <c r="B618" i="19"/>
  <c r="C618" i="19"/>
  <c r="E618" i="19"/>
  <c r="F618" i="19"/>
  <c r="G618" i="19"/>
  <c r="H618" i="19"/>
  <c r="A619" i="19"/>
  <c r="B619" i="19"/>
  <c r="C619" i="19"/>
  <c r="E619" i="19"/>
  <c r="F619" i="19"/>
  <c r="G619" i="19"/>
  <c r="H619" i="19"/>
  <c r="A620" i="19"/>
  <c r="B620" i="19"/>
  <c r="C620" i="19"/>
  <c r="E620" i="19"/>
  <c r="F620" i="19"/>
  <c r="G620" i="19"/>
  <c r="H620" i="19"/>
  <c r="A621" i="19"/>
  <c r="B621" i="19"/>
  <c r="C621" i="19"/>
  <c r="E621" i="19"/>
  <c r="F621" i="19"/>
  <c r="G621" i="19"/>
  <c r="H621" i="19"/>
  <c r="A622" i="19"/>
  <c r="B622" i="19"/>
  <c r="C622" i="19"/>
  <c r="E622" i="19"/>
  <c r="F622" i="19"/>
  <c r="G622" i="19"/>
  <c r="H622" i="19"/>
  <c r="A623" i="19"/>
  <c r="B623" i="19"/>
  <c r="C623" i="19"/>
  <c r="E623" i="19"/>
  <c r="F623" i="19"/>
  <c r="G623" i="19"/>
  <c r="H623" i="19"/>
  <c r="A624" i="19"/>
  <c r="B624" i="19"/>
  <c r="C624" i="19"/>
  <c r="E624" i="19"/>
  <c r="F624" i="19"/>
  <c r="G624" i="19"/>
  <c r="H624" i="19"/>
  <c r="A625" i="19"/>
  <c r="B625" i="19"/>
  <c r="C625" i="19"/>
  <c r="E625" i="19"/>
  <c r="F625" i="19"/>
  <c r="G625" i="19"/>
  <c r="H625" i="19"/>
  <c r="A626" i="19"/>
  <c r="B626" i="19"/>
  <c r="C626" i="19"/>
  <c r="E626" i="19"/>
  <c r="F626" i="19"/>
  <c r="G626" i="19"/>
  <c r="H626" i="19"/>
  <c r="A627" i="19"/>
  <c r="B627" i="19"/>
  <c r="C627" i="19"/>
  <c r="E627" i="19"/>
  <c r="F627" i="19"/>
  <c r="G627" i="19"/>
  <c r="H627" i="19"/>
  <c r="A628" i="19"/>
  <c r="B628" i="19"/>
  <c r="C628" i="19"/>
  <c r="E628" i="19"/>
  <c r="F628" i="19"/>
  <c r="G628" i="19"/>
  <c r="H628" i="19"/>
  <c r="A629" i="19"/>
  <c r="B629" i="19"/>
  <c r="C629" i="19"/>
  <c r="E629" i="19"/>
  <c r="F629" i="19"/>
  <c r="G629" i="19"/>
  <c r="H629" i="19"/>
  <c r="A630" i="19"/>
  <c r="B630" i="19"/>
  <c r="C630" i="19"/>
  <c r="E630" i="19"/>
  <c r="F630" i="19"/>
  <c r="G630" i="19"/>
  <c r="H630" i="19"/>
  <c r="A631" i="19"/>
  <c r="B631" i="19"/>
  <c r="C631" i="19"/>
  <c r="E631" i="19"/>
  <c r="F631" i="19"/>
  <c r="G631" i="19"/>
  <c r="H631" i="19"/>
  <c r="A632" i="19"/>
  <c r="B632" i="19"/>
  <c r="C632" i="19"/>
  <c r="E632" i="19"/>
  <c r="F632" i="19"/>
  <c r="G632" i="19"/>
  <c r="H632" i="19"/>
  <c r="A633" i="19"/>
  <c r="B633" i="19"/>
  <c r="C633" i="19"/>
  <c r="E633" i="19"/>
  <c r="F633" i="19"/>
  <c r="G633" i="19"/>
  <c r="H633" i="19"/>
  <c r="A634" i="19"/>
  <c r="B634" i="19"/>
  <c r="C634" i="19"/>
  <c r="E634" i="19"/>
  <c r="F634" i="19"/>
  <c r="G634" i="19"/>
  <c r="H634" i="19"/>
  <c r="A635" i="19"/>
  <c r="B635" i="19"/>
  <c r="C635" i="19"/>
  <c r="E635" i="19"/>
  <c r="F635" i="19"/>
  <c r="G635" i="19"/>
  <c r="H635" i="19"/>
  <c r="A636" i="19"/>
  <c r="B636" i="19"/>
  <c r="C636" i="19"/>
  <c r="E636" i="19"/>
  <c r="F636" i="19"/>
  <c r="G636" i="19"/>
  <c r="H636" i="19"/>
  <c r="A637" i="19"/>
  <c r="B637" i="19"/>
  <c r="C637" i="19"/>
  <c r="E637" i="19"/>
  <c r="F637" i="19"/>
  <c r="G637" i="19"/>
  <c r="H637" i="19"/>
  <c r="A638" i="19"/>
  <c r="B638" i="19"/>
  <c r="C638" i="19"/>
  <c r="E638" i="19"/>
  <c r="F638" i="19"/>
  <c r="G638" i="19"/>
  <c r="H638" i="19"/>
  <c r="A639" i="19"/>
  <c r="B639" i="19"/>
  <c r="C639" i="19"/>
  <c r="E639" i="19"/>
  <c r="F639" i="19"/>
  <c r="G639" i="19"/>
  <c r="H639" i="19"/>
  <c r="A640" i="19"/>
  <c r="B640" i="19"/>
  <c r="C640" i="19"/>
  <c r="E640" i="19"/>
  <c r="F640" i="19"/>
  <c r="G640" i="19"/>
  <c r="H640" i="19"/>
  <c r="A641" i="19"/>
  <c r="B641" i="19"/>
  <c r="C641" i="19"/>
  <c r="E641" i="19"/>
  <c r="F641" i="19"/>
  <c r="G641" i="19"/>
  <c r="H641" i="19"/>
  <c r="A642" i="19"/>
  <c r="B642" i="19"/>
  <c r="C642" i="19"/>
  <c r="E642" i="19"/>
  <c r="F642" i="19"/>
  <c r="G642" i="19"/>
  <c r="H642" i="19"/>
  <c r="A643" i="19"/>
  <c r="B643" i="19"/>
  <c r="C643" i="19"/>
  <c r="E643" i="19"/>
  <c r="F643" i="19"/>
  <c r="G643" i="19"/>
  <c r="H643" i="19"/>
  <c r="A644" i="19"/>
  <c r="B644" i="19"/>
  <c r="C644" i="19"/>
  <c r="E644" i="19"/>
  <c r="F644" i="19"/>
  <c r="G644" i="19"/>
  <c r="H644" i="19"/>
  <c r="A645" i="19"/>
  <c r="B645" i="19"/>
  <c r="C645" i="19"/>
  <c r="E645" i="19"/>
  <c r="F645" i="19"/>
  <c r="G645" i="19"/>
  <c r="H645" i="19"/>
  <c r="A646" i="19"/>
  <c r="B646" i="19"/>
  <c r="C646" i="19"/>
  <c r="E646" i="19"/>
  <c r="F646" i="19"/>
  <c r="G646" i="19"/>
  <c r="H646" i="19"/>
  <c r="A647" i="19"/>
  <c r="B647" i="19"/>
  <c r="C647" i="19"/>
  <c r="E647" i="19"/>
  <c r="F647" i="19"/>
  <c r="G647" i="19"/>
  <c r="H647" i="19"/>
  <c r="A648" i="19"/>
  <c r="B648" i="19"/>
  <c r="C648" i="19"/>
  <c r="E648" i="19"/>
  <c r="F648" i="19"/>
  <c r="G648" i="19"/>
  <c r="H648" i="19"/>
  <c r="A649" i="19"/>
  <c r="B649" i="19"/>
  <c r="C649" i="19"/>
  <c r="E649" i="19"/>
  <c r="F649" i="19"/>
  <c r="G649" i="19"/>
  <c r="H649" i="19"/>
  <c r="A650" i="19"/>
  <c r="B650" i="19"/>
  <c r="C650" i="19"/>
  <c r="E650" i="19"/>
  <c r="F650" i="19"/>
  <c r="G650" i="19"/>
  <c r="H650" i="19"/>
  <c r="A651" i="19"/>
  <c r="B651" i="19"/>
  <c r="C651" i="19"/>
  <c r="E651" i="19"/>
  <c r="F651" i="19"/>
  <c r="G651" i="19"/>
  <c r="H651" i="19"/>
  <c r="A652" i="19"/>
  <c r="B652" i="19"/>
  <c r="C652" i="19"/>
  <c r="E652" i="19"/>
  <c r="F652" i="19"/>
  <c r="G652" i="19"/>
  <c r="H652" i="19"/>
  <c r="A653" i="19"/>
  <c r="B653" i="19"/>
  <c r="C653" i="19"/>
  <c r="E653" i="19"/>
  <c r="F653" i="19"/>
  <c r="G653" i="19"/>
  <c r="H653" i="19"/>
  <c r="A654" i="19"/>
  <c r="B654" i="19"/>
  <c r="C654" i="19"/>
  <c r="E654" i="19"/>
  <c r="F654" i="19"/>
  <c r="G654" i="19"/>
  <c r="H654" i="19"/>
  <c r="A655" i="19"/>
  <c r="B655" i="19"/>
  <c r="C655" i="19"/>
  <c r="E655" i="19"/>
  <c r="F655" i="19"/>
  <c r="G655" i="19"/>
  <c r="H655" i="19"/>
  <c r="A656" i="19"/>
  <c r="B656" i="19"/>
  <c r="C656" i="19"/>
  <c r="E656" i="19"/>
  <c r="F656" i="19"/>
  <c r="G656" i="19"/>
  <c r="H656" i="19"/>
  <c r="A657" i="19"/>
  <c r="B657" i="19"/>
  <c r="C657" i="19"/>
  <c r="E657" i="19"/>
  <c r="F657" i="19"/>
  <c r="G657" i="19"/>
  <c r="H657" i="19"/>
  <c r="A658" i="19"/>
  <c r="B658" i="19"/>
  <c r="C658" i="19"/>
  <c r="E658" i="19"/>
  <c r="F658" i="19"/>
  <c r="G658" i="19"/>
  <c r="H658" i="19"/>
  <c r="A659" i="19"/>
  <c r="B659" i="19"/>
  <c r="C659" i="19"/>
  <c r="E659" i="19"/>
  <c r="F659" i="19"/>
  <c r="G659" i="19"/>
  <c r="H659" i="19"/>
  <c r="A660" i="19"/>
  <c r="B660" i="19"/>
  <c r="C660" i="19"/>
  <c r="E660" i="19"/>
  <c r="F660" i="19"/>
  <c r="G660" i="19"/>
  <c r="H660" i="19"/>
  <c r="A661" i="19"/>
  <c r="B661" i="19"/>
  <c r="C661" i="19"/>
  <c r="E661" i="19"/>
  <c r="F661" i="19"/>
  <c r="G661" i="19"/>
  <c r="H661" i="19"/>
  <c r="A662" i="19"/>
  <c r="B662" i="19"/>
  <c r="C662" i="19"/>
  <c r="E662" i="19"/>
  <c r="F662" i="19"/>
  <c r="G662" i="19"/>
  <c r="H662" i="19"/>
  <c r="A663" i="19"/>
  <c r="B663" i="19"/>
  <c r="C663" i="19"/>
  <c r="E663" i="19"/>
  <c r="F663" i="19"/>
  <c r="G663" i="19"/>
  <c r="H663" i="19"/>
  <c r="A664" i="19"/>
  <c r="B664" i="19"/>
  <c r="C664" i="19"/>
  <c r="E664" i="19"/>
  <c r="F664" i="19"/>
  <c r="G664" i="19"/>
  <c r="H664" i="19"/>
  <c r="A665" i="19"/>
  <c r="B665" i="19"/>
  <c r="C665" i="19"/>
  <c r="E665" i="19"/>
  <c r="F665" i="19"/>
  <c r="G665" i="19"/>
  <c r="H665" i="19"/>
  <c r="A666" i="19"/>
  <c r="B666" i="19"/>
  <c r="C666" i="19"/>
  <c r="E666" i="19"/>
  <c r="F666" i="19"/>
  <c r="G666" i="19"/>
  <c r="H666" i="19"/>
  <c r="A667" i="19"/>
  <c r="B667" i="19"/>
  <c r="C667" i="19"/>
  <c r="E667" i="19"/>
  <c r="F667" i="19"/>
  <c r="G667" i="19"/>
  <c r="H667" i="19"/>
  <c r="A668" i="19"/>
  <c r="B668" i="19"/>
  <c r="C668" i="19"/>
  <c r="E668" i="19"/>
  <c r="F668" i="19"/>
  <c r="G668" i="19"/>
  <c r="H668" i="19"/>
  <c r="A669" i="19"/>
  <c r="B669" i="19"/>
  <c r="C669" i="19"/>
  <c r="E669" i="19"/>
  <c r="F669" i="19"/>
  <c r="G669" i="19"/>
  <c r="H669" i="19"/>
  <c r="A670" i="19"/>
  <c r="B670" i="19"/>
  <c r="C670" i="19"/>
  <c r="E670" i="19"/>
  <c r="F670" i="19"/>
  <c r="G670" i="19"/>
  <c r="H670" i="19"/>
  <c r="A671" i="19"/>
  <c r="B671" i="19"/>
  <c r="C671" i="19"/>
  <c r="E671" i="19"/>
  <c r="F671" i="19"/>
  <c r="G671" i="19"/>
  <c r="H671" i="19"/>
  <c r="A672" i="19"/>
  <c r="B672" i="19"/>
  <c r="C672" i="19"/>
  <c r="E672" i="19"/>
  <c r="F672" i="19"/>
  <c r="G672" i="19"/>
  <c r="H672" i="19"/>
  <c r="A673" i="19"/>
  <c r="B673" i="19"/>
  <c r="C673" i="19"/>
  <c r="E673" i="19"/>
  <c r="F673" i="19"/>
  <c r="G673" i="19"/>
  <c r="H673" i="19"/>
  <c r="A674" i="19"/>
  <c r="B674" i="19"/>
  <c r="C674" i="19"/>
  <c r="E674" i="19"/>
  <c r="F674" i="19"/>
  <c r="G674" i="19"/>
  <c r="H674" i="19"/>
  <c r="A675" i="19"/>
  <c r="B675" i="19"/>
  <c r="C675" i="19"/>
  <c r="E675" i="19"/>
  <c r="F675" i="19"/>
  <c r="G675" i="19"/>
  <c r="H675" i="19"/>
  <c r="A676" i="19"/>
  <c r="B676" i="19"/>
  <c r="C676" i="19"/>
  <c r="E676" i="19"/>
  <c r="F676" i="19"/>
  <c r="G676" i="19"/>
  <c r="H676" i="19"/>
  <c r="A677" i="19"/>
  <c r="B677" i="19"/>
  <c r="C677" i="19"/>
  <c r="E677" i="19"/>
  <c r="F677" i="19"/>
  <c r="G677" i="19"/>
  <c r="H677" i="19"/>
  <c r="A678" i="19"/>
  <c r="B678" i="19"/>
  <c r="C678" i="19"/>
  <c r="E678" i="19"/>
  <c r="F678" i="19"/>
  <c r="G678" i="19"/>
  <c r="H678" i="19"/>
  <c r="A679" i="19"/>
  <c r="B679" i="19"/>
  <c r="C679" i="19"/>
  <c r="E679" i="19"/>
  <c r="F679" i="19"/>
  <c r="G679" i="19"/>
  <c r="H679" i="19"/>
  <c r="A680" i="19"/>
  <c r="B680" i="19"/>
  <c r="C680" i="19"/>
  <c r="E680" i="19"/>
  <c r="F680" i="19"/>
  <c r="G680" i="19"/>
  <c r="H680" i="19"/>
  <c r="A681" i="19"/>
  <c r="B681" i="19"/>
  <c r="C681" i="19"/>
  <c r="E681" i="19"/>
  <c r="F681" i="19"/>
  <c r="G681" i="19"/>
  <c r="H681" i="19"/>
  <c r="A682" i="19"/>
  <c r="B682" i="19"/>
  <c r="C682" i="19"/>
  <c r="E682" i="19"/>
  <c r="F682" i="19"/>
  <c r="G682" i="19"/>
  <c r="H682" i="19"/>
  <c r="A683" i="19"/>
  <c r="B683" i="19"/>
  <c r="C683" i="19"/>
  <c r="E683" i="19"/>
  <c r="F683" i="19"/>
  <c r="G683" i="19"/>
  <c r="H683" i="19"/>
  <c r="A684" i="19"/>
  <c r="B684" i="19"/>
  <c r="C684" i="19"/>
  <c r="E684" i="19"/>
  <c r="F684" i="19"/>
  <c r="G684" i="19"/>
  <c r="H684" i="19"/>
  <c r="A685" i="19"/>
  <c r="B685" i="19"/>
  <c r="C685" i="19"/>
  <c r="E685" i="19"/>
  <c r="F685" i="19"/>
  <c r="G685" i="19"/>
  <c r="H685" i="19"/>
  <c r="A686" i="19"/>
  <c r="B686" i="19"/>
  <c r="C686" i="19"/>
  <c r="E686" i="19"/>
  <c r="F686" i="19"/>
  <c r="G686" i="19"/>
  <c r="H686" i="19"/>
  <c r="A687" i="19"/>
  <c r="B687" i="19"/>
  <c r="C687" i="19"/>
  <c r="E687" i="19"/>
  <c r="F687" i="19"/>
  <c r="G687" i="19"/>
  <c r="H687" i="19"/>
  <c r="A688" i="19"/>
  <c r="B688" i="19"/>
  <c r="C688" i="19"/>
  <c r="E688" i="19"/>
  <c r="F688" i="19"/>
  <c r="G688" i="19"/>
  <c r="H688" i="19"/>
  <c r="A689" i="19"/>
  <c r="B689" i="19"/>
  <c r="C689" i="19"/>
  <c r="E689" i="19"/>
  <c r="F689" i="19"/>
  <c r="G689" i="19"/>
  <c r="H689" i="19"/>
  <c r="A690" i="19"/>
  <c r="B690" i="19"/>
  <c r="C690" i="19"/>
  <c r="E690" i="19"/>
  <c r="F690" i="19"/>
  <c r="G690" i="19"/>
  <c r="H690" i="19"/>
  <c r="A691" i="19"/>
  <c r="B691" i="19"/>
  <c r="C691" i="19"/>
  <c r="E691" i="19"/>
  <c r="F691" i="19"/>
  <c r="G691" i="19"/>
  <c r="H691" i="19"/>
  <c r="A692" i="19"/>
  <c r="B692" i="19"/>
  <c r="C692" i="19"/>
  <c r="E692" i="19"/>
  <c r="F692" i="19"/>
  <c r="G692" i="19"/>
  <c r="H692" i="19"/>
  <c r="A693" i="19"/>
  <c r="B693" i="19"/>
  <c r="C693" i="19"/>
  <c r="E693" i="19"/>
  <c r="F693" i="19"/>
  <c r="G693" i="19"/>
  <c r="H693" i="19"/>
  <c r="A694" i="19"/>
  <c r="B694" i="19"/>
  <c r="C694" i="19"/>
  <c r="E694" i="19"/>
  <c r="F694" i="19"/>
  <c r="G694" i="19"/>
  <c r="H694" i="19"/>
  <c r="A695" i="19"/>
  <c r="B695" i="19"/>
  <c r="C695" i="19"/>
  <c r="E695" i="19"/>
  <c r="F695" i="19"/>
  <c r="G695" i="19"/>
  <c r="H695" i="19"/>
  <c r="A696" i="19"/>
  <c r="B696" i="19"/>
  <c r="C696" i="19"/>
  <c r="E696" i="19"/>
  <c r="F696" i="19"/>
  <c r="G696" i="19"/>
  <c r="H696" i="19"/>
  <c r="A697" i="19"/>
  <c r="B697" i="19"/>
  <c r="C697" i="19"/>
  <c r="E697" i="19"/>
  <c r="F697" i="19"/>
  <c r="G697" i="19"/>
  <c r="H697" i="19"/>
  <c r="A698" i="19"/>
  <c r="B698" i="19"/>
  <c r="C698" i="19"/>
  <c r="E698" i="19"/>
  <c r="F698" i="19"/>
  <c r="G698" i="19"/>
  <c r="H698" i="19"/>
  <c r="A699" i="19"/>
  <c r="B699" i="19"/>
  <c r="C699" i="19"/>
  <c r="E699" i="19"/>
  <c r="F699" i="19"/>
  <c r="G699" i="19"/>
  <c r="H699" i="19"/>
  <c r="A700" i="19"/>
  <c r="B700" i="19"/>
  <c r="C700" i="19"/>
  <c r="E700" i="19"/>
  <c r="F700" i="19"/>
  <c r="G700" i="19"/>
  <c r="H700" i="19"/>
  <c r="H5" i="19"/>
  <c r="G5" i="19"/>
  <c r="F5" i="19"/>
  <c r="E5" i="19"/>
  <c r="D5" i="19"/>
  <c r="C5" i="19"/>
  <c r="B5" i="19"/>
  <c r="A5" i="19"/>
  <c r="V18" i="1"/>
  <c r="U20" i="19" s="1"/>
  <c r="V14" i="1"/>
  <c r="V15" i="1"/>
  <c r="V16" i="1"/>
  <c r="V17"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X699" i="1" s="1"/>
  <c r="V700" i="1"/>
  <c r="X700" i="1" s="1"/>
  <c r="X18" i="1" l="1"/>
  <c r="X694" i="1"/>
  <c r="U696" i="19"/>
  <c r="X678" i="1"/>
  <c r="U680" i="19"/>
  <c r="X666" i="1"/>
  <c r="U668" i="19"/>
  <c r="X646" i="1"/>
  <c r="U648" i="19"/>
  <c r="X630" i="1"/>
  <c r="U632" i="19"/>
  <c r="X614" i="1"/>
  <c r="U616" i="19"/>
  <c r="X598" i="1"/>
  <c r="U600" i="19"/>
  <c r="X582" i="1"/>
  <c r="U584" i="19"/>
  <c r="X562" i="1"/>
  <c r="U564" i="19"/>
  <c r="X546" i="1"/>
  <c r="U548" i="19"/>
  <c r="X530" i="1"/>
  <c r="U532" i="19"/>
  <c r="X518" i="1"/>
  <c r="U520" i="19"/>
  <c r="X502" i="1"/>
  <c r="U504" i="19"/>
  <c r="X486" i="1"/>
  <c r="U488" i="19"/>
  <c r="X470" i="1"/>
  <c r="U472" i="19"/>
  <c r="X450" i="1"/>
  <c r="U452" i="19"/>
  <c r="X438" i="1"/>
  <c r="U440" i="19"/>
  <c r="X422" i="1"/>
  <c r="U424" i="19"/>
  <c r="X410" i="1"/>
  <c r="U412" i="19"/>
  <c r="X390" i="1"/>
  <c r="U392" i="19"/>
  <c r="X374" i="1"/>
  <c r="U376" i="19"/>
  <c r="X358" i="1"/>
  <c r="U360" i="19"/>
  <c r="X342" i="1"/>
  <c r="U344" i="19"/>
  <c r="X326" i="1"/>
  <c r="U328" i="19"/>
  <c r="X310" i="1"/>
  <c r="U312" i="19"/>
  <c r="X294" i="1"/>
  <c r="U296" i="19"/>
  <c r="X278" i="1"/>
  <c r="U280" i="19"/>
  <c r="X230" i="1"/>
  <c r="U232" i="19"/>
  <c r="X696" i="1"/>
  <c r="U698" i="19"/>
  <c r="X692" i="1"/>
  <c r="U694" i="19"/>
  <c r="X688" i="1"/>
  <c r="U690" i="19"/>
  <c r="X684" i="1"/>
  <c r="U686" i="19"/>
  <c r="X680" i="1"/>
  <c r="U682" i="19"/>
  <c r="X676" i="1"/>
  <c r="U678" i="19"/>
  <c r="X672" i="1"/>
  <c r="U674" i="19"/>
  <c r="X668" i="1"/>
  <c r="U670" i="19"/>
  <c r="X664" i="1"/>
  <c r="U666" i="19"/>
  <c r="X660" i="1"/>
  <c r="U662" i="19"/>
  <c r="X656" i="1"/>
  <c r="U658" i="19"/>
  <c r="X652" i="1"/>
  <c r="U654" i="19"/>
  <c r="X648" i="1"/>
  <c r="U650" i="19"/>
  <c r="X644" i="1"/>
  <c r="U646" i="19"/>
  <c r="X640" i="1"/>
  <c r="U642" i="19"/>
  <c r="X636" i="1"/>
  <c r="U638" i="19"/>
  <c r="X632" i="1"/>
  <c r="U634" i="19"/>
  <c r="X628" i="1"/>
  <c r="U630" i="19"/>
  <c r="X624" i="1"/>
  <c r="U626" i="19"/>
  <c r="X620" i="1"/>
  <c r="U622" i="19"/>
  <c r="X616" i="1"/>
  <c r="U618" i="19"/>
  <c r="X612" i="1"/>
  <c r="U614" i="19"/>
  <c r="X608" i="1"/>
  <c r="U610" i="19"/>
  <c r="X604" i="1"/>
  <c r="U606" i="19"/>
  <c r="X600" i="1"/>
  <c r="U602" i="19"/>
  <c r="X596" i="1"/>
  <c r="U598" i="19"/>
  <c r="X592" i="1"/>
  <c r="U594" i="19"/>
  <c r="X588" i="1"/>
  <c r="U590" i="19"/>
  <c r="X584" i="1"/>
  <c r="U586" i="19"/>
  <c r="X580" i="1"/>
  <c r="U582" i="19"/>
  <c r="X576" i="1"/>
  <c r="U578" i="19"/>
  <c r="X572" i="1"/>
  <c r="U574" i="19"/>
  <c r="X568" i="1"/>
  <c r="U570" i="19"/>
  <c r="X564" i="1"/>
  <c r="U566" i="19"/>
  <c r="X560" i="1"/>
  <c r="U562" i="19"/>
  <c r="X556" i="1"/>
  <c r="U558" i="19"/>
  <c r="X552" i="1"/>
  <c r="U554" i="19"/>
  <c r="X548" i="1"/>
  <c r="U550" i="19"/>
  <c r="X544" i="1"/>
  <c r="U546" i="19"/>
  <c r="X540" i="1"/>
  <c r="U542" i="19"/>
  <c r="X536" i="1"/>
  <c r="U538" i="19"/>
  <c r="X532" i="1"/>
  <c r="U534" i="19"/>
  <c r="X528" i="1"/>
  <c r="U530" i="19"/>
  <c r="X524" i="1"/>
  <c r="U526" i="19"/>
  <c r="X520" i="1"/>
  <c r="U522" i="19"/>
  <c r="X516" i="1"/>
  <c r="U518" i="19"/>
  <c r="X512" i="1"/>
  <c r="U514" i="19"/>
  <c r="X508" i="1"/>
  <c r="U510" i="19"/>
  <c r="X504" i="1"/>
  <c r="U506" i="19"/>
  <c r="X500" i="1"/>
  <c r="U502" i="19"/>
  <c r="X698" i="1"/>
  <c r="U700" i="19"/>
  <c r="X686" i="1"/>
  <c r="U688" i="19"/>
  <c r="X670" i="1"/>
  <c r="U672" i="19"/>
  <c r="X654" i="1"/>
  <c r="U656" i="19"/>
  <c r="X634" i="1"/>
  <c r="U636" i="19"/>
  <c r="X618" i="1"/>
  <c r="U620" i="19"/>
  <c r="X602" i="1"/>
  <c r="U604" i="19"/>
  <c r="X586" i="1"/>
  <c r="U588" i="19"/>
  <c r="X570" i="1"/>
  <c r="U572" i="19"/>
  <c r="X550" i="1"/>
  <c r="U552" i="19"/>
  <c r="X534" i="1"/>
  <c r="U536" i="19"/>
  <c r="X514" i="1"/>
  <c r="U516" i="19"/>
  <c r="X498" i="1"/>
  <c r="U500" i="19"/>
  <c r="X482" i="1"/>
  <c r="U484" i="19"/>
  <c r="X466" i="1"/>
  <c r="U468" i="19"/>
  <c r="X454" i="1"/>
  <c r="U456" i="19"/>
  <c r="X434" i="1"/>
  <c r="U436" i="19"/>
  <c r="X418" i="1"/>
  <c r="U420" i="19"/>
  <c r="X406" i="1"/>
  <c r="U408" i="19"/>
  <c r="X394" i="1"/>
  <c r="U396" i="19"/>
  <c r="X378" i="1"/>
  <c r="U380" i="19"/>
  <c r="X362" i="1"/>
  <c r="U364" i="19"/>
  <c r="X346" i="1"/>
  <c r="U348" i="19"/>
  <c r="X330" i="1"/>
  <c r="U332" i="19"/>
  <c r="X318" i="1"/>
  <c r="U320" i="19"/>
  <c r="X298" i="1"/>
  <c r="U300" i="19"/>
  <c r="X274" i="1"/>
  <c r="U276" i="19"/>
  <c r="X234" i="1"/>
  <c r="U236" i="19"/>
  <c r="X695" i="1"/>
  <c r="U697" i="19"/>
  <c r="X691" i="1"/>
  <c r="U693" i="19"/>
  <c r="X687" i="1"/>
  <c r="U689" i="19"/>
  <c r="X683" i="1"/>
  <c r="U685" i="19"/>
  <c r="X679" i="1"/>
  <c r="U681" i="19"/>
  <c r="X675" i="1"/>
  <c r="U677" i="19"/>
  <c r="X671" i="1"/>
  <c r="U673" i="19"/>
  <c r="X667" i="1"/>
  <c r="U669" i="19"/>
  <c r="X663" i="1"/>
  <c r="U665" i="19"/>
  <c r="X659" i="1"/>
  <c r="U661" i="19"/>
  <c r="X655" i="1"/>
  <c r="U657" i="19"/>
  <c r="X651" i="1"/>
  <c r="U653" i="19"/>
  <c r="X647" i="1"/>
  <c r="U649" i="19"/>
  <c r="X643" i="1"/>
  <c r="U645" i="19"/>
  <c r="X639" i="1"/>
  <c r="U641" i="19"/>
  <c r="X635" i="1"/>
  <c r="U637" i="19"/>
  <c r="X631" i="1"/>
  <c r="U633" i="19"/>
  <c r="X627" i="1"/>
  <c r="U629" i="19"/>
  <c r="X623" i="1"/>
  <c r="U625" i="19"/>
  <c r="X619" i="1"/>
  <c r="U621" i="19"/>
  <c r="X615" i="1"/>
  <c r="U617" i="19"/>
  <c r="X611" i="1"/>
  <c r="U613" i="19"/>
  <c r="X607" i="1"/>
  <c r="U609" i="19"/>
  <c r="X603" i="1"/>
  <c r="U605" i="19"/>
  <c r="X599" i="1"/>
  <c r="U601" i="19"/>
  <c r="X595" i="1"/>
  <c r="U597" i="19"/>
  <c r="X591" i="1"/>
  <c r="U593" i="19"/>
  <c r="X587" i="1"/>
  <c r="U589" i="19"/>
  <c r="X583" i="1"/>
  <c r="U585" i="19"/>
  <c r="X579" i="1"/>
  <c r="U581" i="19"/>
  <c r="X575" i="1"/>
  <c r="U577" i="19"/>
  <c r="X571" i="1"/>
  <c r="U573" i="19"/>
  <c r="X567" i="1"/>
  <c r="U569" i="19"/>
  <c r="X563" i="1"/>
  <c r="U565" i="19"/>
  <c r="X559" i="1"/>
  <c r="U561" i="19"/>
  <c r="X555" i="1"/>
  <c r="U557" i="19"/>
  <c r="X551" i="1"/>
  <c r="U553" i="19"/>
  <c r="X547" i="1"/>
  <c r="U549" i="19"/>
  <c r="X543" i="1"/>
  <c r="U545" i="19"/>
  <c r="X539" i="1"/>
  <c r="U541" i="19"/>
  <c r="X535" i="1"/>
  <c r="U537" i="19"/>
  <c r="X531" i="1"/>
  <c r="U533" i="19"/>
  <c r="X527" i="1"/>
  <c r="U529" i="19"/>
  <c r="X523" i="1"/>
  <c r="U525" i="19"/>
  <c r="X519" i="1"/>
  <c r="U521" i="19"/>
  <c r="X682" i="1"/>
  <c r="U684" i="19"/>
  <c r="X658" i="1"/>
  <c r="U660" i="19"/>
  <c r="X642" i="1"/>
  <c r="U644" i="19"/>
  <c r="X626" i="1"/>
  <c r="U628" i="19"/>
  <c r="X610" i="1"/>
  <c r="U612" i="19"/>
  <c r="X590" i="1"/>
  <c r="U592" i="19"/>
  <c r="X574" i="1"/>
  <c r="U576" i="19"/>
  <c r="X558" i="1"/>
  <c r="U560" i="19"/>
  <c r="X542" i="1"/>
  <c r="U544" i="19"/>
  <c r="X526" i="1"/>
  <c r="U528" i="19"/>
  <c r="X510" i="1"/>
  <c r="U512" i="19"/>
  <c r="X494" i="1"/>
  <c r="U496" i="19"/>
  <c r="X474" i="1"/>
  <c r="U476" i="19"/>
  <c r="X458" i="1"/>
  <c r="U460" i="19"/>
  <c r="X442" i="1"/>
  <c r="U444" i="19"/>
  <c r="X426" i="1"/>
  <c r="U428" i="19"/>
  <c r="X402" i="1"/>
  <c r="U404" i="19"/>
  <c r="X386" i="1"/>
  <c r="U388" i="19"/>
  <c r="X370" i="1"/>
  <c r="U372" i="19"/>
  <c r="X350" i="1"/>
  <c r="U352" i="19"/>
  <c r="X334" i="1"/>
  <c r="U336" i="19"/>
  <c r="X306" i="1"/>
  <c r="U308" i="19"/>
  <c r="X290" i="1"/>
  <c r="U292" i="19"/>
  <c r="X282" i="1"/>
  <c r="U284" i="19"/>
  <c r="X266" i="1"/>
  <c r="U268" i="19"/>
  <c r="X258" i="1"/>
  <c r="U260" i="19"/>
  <c r="X250" i="1"/>
  <c r="U252" i="19"/>
  <c r="X242" i="1"/>
  <c r="U244" i="19"/>
  <c r="X226" i="1"/>
  <c r="U228" i="19"/>
  <c r="X218" i="1"/>
  <c r="U220" i="19"/>
  <c r="X210" i="1"/>
  <c r="U212" i="19"/>
  <c r="X202" i="1"/>
  <c r="U204" i="19"/>
  <c r="X194" i="1"/>
  <c r="U196" i="19"/>
  <c r="X190" i="1"/>
  <c r="U192" i="19"/>
  <c r="X182" i="1"/>
  <c r="U184" i="19"/>
  <c r="X174" i="1"/>
  <c r="U176" i="19"/>
  <c r="X170" i="1"/>
  <c r="U172" i="19"/>
  <c r="X166" i="1"/>
  <c r="U168" i="19"/>
  <c r="X162" i="1"/>
  <c r="U164" i="19"/>
  <c r="X158" i="1"/>
  <c r="U160" i="19"/>
  <c r="X150" i="1"/>
  <c r="U152" i="19"/>
  <c r="X146" i="1"/>
  <c r="U148" i="19"/>
  <c r="X142" i="1"/>
  <c r="U144" i="19"/>
  <c r="X138" i="1"/>
  <c r="U140" i="19"/>
  <c r="X134" i="1"/>
  <c r="U136" i="19"/>
  <c r="X130" i="1"/>
  <c r="U132" i="19"/>
  <c r="X126" i="1"/>
  <c r="U128" i="19"/>
  <c r="X122" i="1"/>
  <c r="U124" i="19"/>
  <c r="X118" i="1"/>
  <c r="U120" i="19"/>
  <c r="X114" i="1"/>
  <c r="U116" i="19"/>
  <c r="X110" i="1"/>
  <c r="U112" i="19"/>
  <c r="X106" i="1"/>
  <c r="U108" i="19"/>
  <c r="X102" i="1"/>
  <c r="U104" i="19"/>
  <c r="X98" i="1"/>
  <c r="U100" i="19"/>
  <c r="X94" i="1"/>
  <c r="U96" i="19"/>
  <c r="X90" i="1"/>
  <c r="U92" i="19"/>
  <c r="X86" i="1"/>
  <c r="U88" i="19"/>
  <c r="X82" i="1"/>
  <c r="U84" i="19"/>
  <c r="X78" i="1"/>
  <c r="U80" i="19"/>
  <c r="X74" i="1"/>
  <c r="U76" i="19"/>
  <c r="X70" i="1"/>
  <c r="U72" i="19"/>
  <c r="X66" i="1"/>
  <c r="U68" i="19"/>
  <c r="X62" i="1"/>
  <c r="U64" i="19"/>
  <c r="X58" i="1"/>
  <c r="U60" i="19"/>
  <c r="X54" i="1"/>
  <c r="U56" i="19"/>
  <c r="X50" i="1"/>
  <c r="U52" i="19"/>
  <c r="X46" i="1"/>
  <c r="U48" i="19"/>
  <c r="X42" i="1"/>
  <c r="U44" i="19"/>
  <c r="X38" i="1"/>
  <c r="U40" i="19"/>
  <c r="X34" i="1"/>
  <c r="U36" i="19"/>
  <c r="X30" i="1"/>
  <c r="U32" i="19"/>
  <c r="X26" i="1"/>
  <c r="U28" i="19"/>
  <c r="X22" i="1"/>
  <c r="U24" i="19"/>
  <c r="X14" i="1"/>
  <c r="U16" i="19"/>
  <c r="U12" i="19"/>
  <c r="U8" i="19"/>
  <c r="D6" i="19"/>
  <c r="X690" i="1"/>
  <c r="U692" i="19"/>
  <c r="X674" i="1"/>
  <c r="U676" i="19"/>
  <c r="X662" i="1"/>
  <c r="U664" i="19"/>
  <c r="X650" i="1"/>
  <c r="U652" i="19"/>
  <c r="X638" i="1"/>
  <c r="U640" i="19"/>
  <c r="X622" i="1"/>
  <c r="U624" i="19"/>
  <c r="X606" i="1"/>
  <c r="U608" i="19"/>
  <c r="X594" i="1"/>
  <c r="U596" i="19"/>
  <c r="X578" i="1"/>
  <c r="U580" i="19"/>
  <c r="X566" i="1"/>
  <c r="U568" i="19"/>
  <c r="X554" i="1"/>
  <c r="U556" i="19"/>
  <c r="X538" i="1"/>
  <c r="U540" i="19"/>
  <c r="X522" i="1"/>
  <c r="U524" i="19"/>
  <c r="X506" i="1"/>
  <c r="U508" i="19"/>
  <c r="X490" i="1"/>
  <c r="U492" i="19"/>
  <c r="X478" i="1"/>
  <c r="U480" i="19"/>
  <c r="X462" i="1"/>
  <c r="U464" i="19"/>
  <c r="X446" i="1"/>
  <c r="U448" i="19"/>
  <c r="X430" i="1"/>
  <c r="U432" i="19"/>
  <c r="X414" i="1"/>
  <c r="U416" i="19"/>
  <c r="X398" i="1"/>
  <c r="U400" i="19"/>
  <c r="X382" i="1"/>
  <c r="U384" i="19"/>
  <c r="X366" i="1"/>
  <c r="U368" i="19"/>
  <c r="X354" i="1"/>
  <c r="U356" i="19"/>
  <c r="X338" i="1"/>
  <c r="U340" i="19"/>
  <c r="X322" i="1"/>
  <c r="U324" i="19"/>
  <c r="X314" i="1"/>
  <c r="U316" i="19"/>
  <c r="X302" i="1"/>
  <c r="U304" i="19"/>
  <c r="X286" i="1"/>
  <c r="U288" i="19"/>
  <c r="X270" i="1"/>
  <c r="U272" i="19"/>
  <c r="X262" i="1"/>
  <c r="U264" i="19"/>
  <c r="X254" i="1"/>
  <c r="U256" i="19"/>
  <c r="X246" i="1"/>
  <c r="U248" i="19"/>
  <c r="X238" i="1"/>
  <c r="U240" i="19"/>
  <c r="X222" i="1"/>
  <c r="U224" i="19"/>
  <c r="X214" i="1"/>
  <c r="U216" i="19"/>
  <c r="X206" i="1"/>
  <c r="U208" i="19"/>
  <c r="X198" i="1"/>
  <c r="U200" i="19"/>
  <c r="X186" i="1"/>
  <c r="U188" i="19"/>
  <c r="X178" i="1"/>
  <c r="U180" i="19"/>
  <c r="X154" i="1"/>
  <c r="U156" i="19"/>
  <c r="U5" i="19"/>
  <c r="X697" i="1"/>
  <c r="U699" i="19"/>
  <c r="X693" i="1"/>
  <c r="U695" i="19"/>
  <c r="X689" i="1"/>
  <c r="U691" i="19"/>
  <c r="X685" i="1"/>
  <c r="U687" i="19"/>
  <c r="X681" i="1"/>
  <c r="U683" i="19"/>
  <c r="X677" i="1"/>
  <c r="U679" i="19"/>
  <c r="X673" i="1"/>
  <c r="U675" i="19"/>
  <c r="X669" i="1"/>
  <c r="U671" i="19"/>
  <c r="X665" i="1"/>
  <c r="U667" i="19"/>
  <c r="X661" i="1"/>
  <c r="U663" i="19"/>
  <c r="X657" i="1"/>
  <c r="U659" i="19"/>
  <c r="X653" i="1"/>
  <c r="U655" i="19"/>
  <c r="X649" i="1"/>
  <c r="U651" i="19"/>
  <c r="X645" i="1"/>
  <c r="U647" i="19"/>
  <c r="X641" i="1"/>
  <c r="U643" i="19"/>
  <c r="X637" i="1"/>
  <c r="U639" i="19"/>
  <c r="X633" i="1"/>
  <c r="U635" i="19"/>
  <c r="X629" i="1"/>
  <c r="U631" i="19"/>
  <c r="X625" i="1"/>
  <c r="U627" i="19"/>
  <c r="X621" i="1"/>
  <c r="U623" i="19"/>
  <c r="X617" i="1"/>
  <c r="U619" i="19"/>
  <c r="X613" i="1"/>
  <c r="U615" i="19"/>
  <c r="X609" i="1"/>
  <c r="U611" i="19"/>
  <c r="X605" i="1"/>
  <c r="U607" i="19"/>
  <c r="X601" i="1"/>
  <c r="U603" i="19"/>
  <c r="X597" i="1"/>
  <c r="U599" i="19"/>
  <c r="X593" i="1"/>
  <c r="U595" i="19"/>
  <c r="X589" i="1"/>
  <c r="U591" i="19"/>
  <c r="X585" i="1"/>
  <c r="U587" i="19"/>
  <c r="X581" i="1"/>
  <c r="U583" i="19"/>
  <c r="X577" i="1"/>
  <c r="U579" i="19"/>
  <c r="X573" i="1"/>
  <c r="U575" i="19"/>
  <c r="X569" i="1"/>
  <c r="U571" i="19"/>
  <c r="X565" i="1"/>
  <c r="U567" i="19"/>
  <c r="X561" i="1"/>
  <c r="U563" i="19"/>
  <c r="X557" i="1"/>
  <c r="U559" i="19"/>
  <c r="X553" i="1"/>
  <c r="U555" i="19"/>
  <c r="X549" i="1"/>
  <c r="U551" i="19"/>
  <c r="X545" i="1"/>
  <c r="U547" i="19"/>
  <c r="X541" i="1"/>
  <c r="U543" i="19"/>
  <c r="X537" i="1"/>
  <c r="U539" i="19"/>
  <c r="X533" i="1"/>
  <c r="U535" i="19"/>
  <c r="X529" i="1"/>
  <c r="U531" i="19"/>
  <c r="X525" i="1"/>
  <c r="U527" i="19"/>
  <c r="X521" i="1"/>
  <c r="U523" i="19"/>
  <c r="X517" i="1"/>
  <c r="U519" i="19"/>
  <c r="X513" i="1"/>
  <c r="U515" i="19"/>
  <c r="X509" i="1"/>
  <c r="U511" i="19"/>
  <c r="X505" i="1"/>
  <c r="U507" i="19"/>
  <c r="X501" i="1"/>
  <c r="U503" i="19"/>
  <c r="X497" i="1"/>
  <c r="U499" i="19"/>
  <c r="X493" i="1"/>
  <c r="U495" i="19"/>
  <c r="X489" i="1"/>
  <c r="U491" i="19"/>
  <c r="X485" i="1"/>
  <c r="U487" i="19"/>
  <c r="X481" i="1"/>
  <c r="U483" i="19"/>
  <c r="X477" i="1"/>
  <c r="U479" i="19"/>
  <c r="X473" i="1"/>
  <c r="U475" i="19"/>
  <c r="X469" i="1"/>
  <c r="U471" i="19"/>
  <c r="X465" i="1"/>
  <c r="U467" i="19"/>
  <c r="X461" i="1"/>
  <c r="U463" i="19"/>
  <c r="X457" i="1"/>
  <c r="U459" i="19"/>
  <c r="X453" i="1"/>
  <c r="U455" i="19"/>
  <c r="X449" i="1"/>
  <c r="U451" i="19"/>
  <c r="X445" i="1"/>
  <c r="U447" i="19"/>
  <c r="X441" i="1"/>
  <c r="U443" i="19"/>
  <c r="X437" i="1"/>
  <c r="U439" i="19"/>
  <c r="X433" i="1"/>
  <c r="U435" i="19"/>
  <c r="X429" i="1"/>
  <c r="U431" i="19"/>
  <c r="X425" i="1"/>
  <c r="U427" i="19"/>
  <c r="X421" i="1"/>
  <c r="U423" i="19"/>
  <c r="X417" i="1"/>
  <c r="U419" i="19"/>
  <c r="X413" i="1"/>
  <c r="U415" i="19"/>
  <c r="X409" i="1"/>
  <c r="U411" i="19"/>
  <c r="X405" i="1"/>
  <c r="U407" i="19"/>
  <c r="X401" i="1"/>
  <c r="U403" i="19"/>
  <c r="X397" i="1"/>
  <c r="U399" i="19"/>
  <c r="X393" i="1"/>
  <c r="U395" i="19"/>
  <c r="X389" i="1"/>
  <c r="U391" i="19"/>
  <c r="X385" i="1"/>
  <c r="U387" i="19"/>
  <c r="X381" i="1"/>
  <c r="U383" i="19"/>
  <c r="X377" i="1"/>
  <c r="U379" i="19"/>
  <c r="X373" i="1"/>
  <c r="U375" i="19"/>
  <c r="X369" i="1"/>
  <c r="U371" i="19"/>
  <c r="X365" i="1"/>
  <c r="U367" i="19"/>
  <c r="X361" i="1"/>
  <c r="U363" i="19"/>
  <c r="X357" i="1"/>
  <c r="U359" i="19"/>
  <c r="X353" i="1"/>
  <c r="U355" i="19"/>
  <c r="X349" i="1"/>
  <c r="U351" i="19"/>
  <c r="X345" i="1"/>
  <c r="U347" i="19"/>
  <c r="X341" i="1"/>
  <c r="U343" i="19"/>
  <c r="X337" i="1"/>
  <c r="U339" i="19"/>
  <c r="X333" i="1"/>
  <c r="U335" i="19"/>
  <c r="X329" i="1"/>
  <c r="U331" i="19"/>
  <c r="X325" i="1"/>
  <c r="U327" i="19"/>
  <c r="X321" i="1"/>
  <c r="U323" i="19"/>
  <c r="X317" i="1"/>
  <c r="U319" i="19"/>
  <c r="X313" i="1"/>
  <c r="U315" i="19"/>
  <c r="X309" i="1"/>
  <c r="U311" i="19"/>
  <c r="X305" i="1"/>
  <c r="U307" i="19"/>
  <c r="X301" i="1"/>
  <c r="U303" i="19"/>
  <c r="X297" i="1"/>
  <c r="U299" i="19"/>
  <c r="X293" i="1"/>
  <c r="U295" i="19"/>
  <c r="X289" i="1"/>
  <c r="U291" i="19"/>
  <c r="X285" i="1"/>
  <c r="U287" i="19"/>
  <c r="X281" i="1"/>
  <c r="U283" i="19"/>
  <c r="X277" i="1"/>
  <c r="U279" i="19"/>
  <c r="X273" i="1"/>
  <c r="U275" i="19"/>
  <c r="X269" i="1"/>
  <c r="U271" i="19"/>
  <c r="X265" i="1"/>
  <c r="U267" i="19"/>
  <c r="X261" i="1"/>
  <c r="U263" i="19"/>
  <c r="X257" i="1"/>
  <c r="U259" i="19"/>
  <c r="X253" i="1"/>
  <c r="U255" i="19"/>
  <c r="X249" i="1"/>
  <c r="U251" i="19"/>
  <c r="X245" i="1"/>
  <c r="U247" i="19"/>
  <c r="X241" i="1"/>
  <c r="U243" i="19"/>
  <c r="X496" i="1"/>
  <c r="U498" i="19"/>
  <c r="X492" i="1"/>
  <c r="U494" i="19"/>
  <c r="X488" i="1"/>
  <c r="U490" i="19"/>
  <c r="X484" i="1"/>
  <c r="U486" i="19"/>
  <c r="X480" i="1"/>
  <c r="U482" i="19"/>
  <c r="X476" i="1"/>
  <c r="U478" i="19"/>
  <c r="X472" i="1"/>
  <c r="U474" i="19"/>
  <c r="X468" i="1"/>
  <c r="U470" i="19"/>
  <c r="X464" i="1"/>
  <c r="U466" i="19"/>
  <c r="X460" i="1"/>
  <c r="U462" i="19"/>
  <c r="X456" i="1"/>
  <c r="U458" i="19"/>
  <c r="X452" i="1"/>
  <c r="U454" i="19"/>
  <c r="X448" i="1"/>
  <c r="U450" i="19"/>
  <c r="X444" i="1"/>
  <c r="U446" i="19"/>
  <c r="X440" i="1"/>
  <c r="U442" i="19"/>
  <c r="X436" i="1"/>
  <c r="U438" i="19"/>
  <c r="X432" i="1"/>
  <c r="U434" i="19"/>
  <c r="X428" i="1"/>
  <c r="U430" i="19"/>
  <c r="X424" i="1"/>
  <c r="U426" i="19"/>
  <c r="X420" i="1"/>
  <c r="U422" i="19"/>
  <c r="X416" i="1"/>
  <c r="U418" i="19"/>
  <c r="X412" i="1"/>
  <c r="U414" i="19"/>
  <c r="X408" i="1"/>
  <c r="U410" i="19"/>
  <c r="X404" i="1"/>
  <c r="U406" i="19"/>
  <c r="X400" i="1"/>
  <c r="U402" i="19"/>
  <c r="X396" i="1"/>
  <c r="U398" i="19"/>
  <c r="X392" i="1"/>
  <c r="U394" i="19"/>
  <c r="X388" i="1"/>
  <c r="U390" i="19"/>
  <c r="X384" i="1"/>
  <c r="U386" i="19"/>
  <c r="X380" i="1"/>
  <c r="U382" i="19"/>
  <c r="X376" i="1"/>
  <c r="U378" i="19"/>
  <c r="X372" i="1"/>
  <c r="U374" i="19"/>
  <c r="X368" i="1"/>
  <c r="U370" i="19"/>
  <c r="X364" i="1"/>
  <c r="U366" i="19"/>
  <c r="X360" i="1"/>
  <c r="U362" i="19"/>
  <c r="X356" i="1"/>
  <c r="U358" i="19"/>
  <c r="X352" i="1"/>
  <c r="U354" i="19"/>
  <c r="X348" i="1"/>
  <c r="U350" i="19"/>
  <c r="X344" i="1"/>
  <c r="U346" i="19"/>
  <c r="X340" i="1"/>
  <c r="U342" i="19"/>
  <c r="X336" i="1"/>
  <c r="U338" i="19"/>
  <c r="X332" i="1"/>
  <c r="U334" i="19"/>
  <c r="X328" i="1"/>
  <c r="U330" i="19"/>
  <c r="X324" i="1"/>
  <c r="U326" i="19"/>
  <c r="X320" i="1"/>
  <c r="U322" i="19"/>
  <c r="X316" i="1"/>
  <c r="U318" i="19"/>
  <c r="X312" i="1"/>
  <c r="U314" i="19"/>
  <c r="X308" i="1"/>
  <c r="U310" i="19"/>
  <c r="X304" i="1"/>
  <c r="U306" i="19"/>
  <c r="X300" i="1"/>
  <c r="U302" i="19"/>
  <c r="X296" i="1"/>
  <c r="U298" i="19"/>
  <c r="X292" i="1"/>
  <c r="U294" i="19"/>
  <c r="X288" i="1"/>
  <c r="U290" i="19"/>
  <c r="X284" i="1"/>
  <c r="U286" i="19"/>
  <c r="X280" i="1"/>
  <c r="U282" i="19"/>
  <c r="X276" i="1"/>
  <c r="U278" i="19"/>
  <c r="X272" i="1"/>
  <c r="U274" i="19"/>
  <c r="X268" i="1"/>
  <c r="U270" i="19"/>
  <c r="X264" i="1"/>
  <c r="U266" i="19"/>
  <c r="X260" i="1"/>
  <c r="U262" i="19"/>
  <c r="X256" i="1"/>
  <c r="U258" i="19"/>
  <c r="X252" i="1"/>
  <c r="U254" i="19"/>
  <c r="X248" i="1"/>
  <c r="U250" i="19"/>
  <c r="X244" i="1"/>
  <c r="U246" i="19"/>
  <c r="X240" i="1"/>
  <c r="U242" i="19"/>
  <c r="X236" i="1"/>
  <c r="U238" i="19"/>
  <c r="X232" i="1"/>
  <c r="U234" i="19"/>
  <c r="X228" i="1"/>
  <c r="U230" i="19"/>
  <c r="X224" i="1"/>
  <c r="U226" i="19"/>
  <c r="X220" i="1"/>
  <c r="U222" i="19"/>
  <c r="X216" i="1"/>
  <c r="U218" i="19"/>
  <c r="X212" i="1"/>
  <c r="U214" i="19"/>
  <c r="X208" i="1"/>
  <c r="U210" i="19"/>
  <c r="X204" i="1"/>
  <c r="U206" i="19"/>
  <c r="X515" i="1"/>
  <c r="U517" i="19"/>
  <c r="X511" i="1"/>
  <c r="U513" i="19"/>
  <c r="X507" i="1"/>
  <c r="U509" i="19"/>
  <c r="X503" i="1"/>
  <c r="U505" i="19"/>
  <c r="X499" i="1"/>
  <c r="U501" i="19"/>
  <c r="X495" i="1"/>
  <c r="U497" i="19"/>
  <c r="X491" i="1"/>
  <c r="U493" i="19"/>
  <c r="X487" i="1"/>
  <c r="U489" i="19"/>
  <c r="X483" i="1"/>
  <c r="U485" i="19"/>
  <c r="X479" i="1"/>
  <c r="U481" i="19"/>
  <c r="X475" i="1"/>
  <c r="U477" i="19"/>
  <c r="X471" i="1"/>
  <c r="U473" i="19"/>
  <c r="X467" i="1"/>
  <c r="U469" i="19"/>
  <c r="X463" i="1"/>
  <c r="U465" i="19"/>
  <c r="X459" i="1"/>
  <c r="U461" i="19"/>
  <c r="X455" i="1"/>
  <c r="U457" i="19"/>
  <c r="X451" i="1"/>
  <c r="U453" i="19"/>
  <c r="X447" i="1"/>
  <c r="U449" i="19"/>
  <c r="X443" i="1"/>
  <c r="U445" i="19"/>
  <c r="X439" i="1"/>
  <c r="U441" i="19"/>
  <c r="X435" i="1"/>
  <c r="U437" i="19"/>
  <c r="X431" i="1"/>
  <c r="U433" i="19"/>
  <c r="X427" i="1"/>
  <c r="U429" i="19"/>
  <c r="X423" i="1"/>
  <c r="U425" i="19"/>
  <c r="X419" i="1"/>
  <c r="U421" i="19"/>
  <c r="X415" i="1"/>
  <c r="U417" i="19"/>
  <c r="X411" i="1"/>
  <c r="U413" i="19"/>
  <c r="X407" i="1"/>
  <c r="U409" i="19"/>
  <c r="X403" i="1"/>
  <c r="U405" i="19"/>
  <c r="X399" i="1"/>
  <c r="U401" i="19"/>
  <c r="X395" i="1"/>
  <c r="U397" i="19"/>
  <c r="X391" i="1"/>
  <c r="U393" i="19"/>
  <c r="X387" i="1"/>
  <c r="U389" i="19"/>
  <c r="X383" i="1"/>
  <c r="U385" i="19"/>
  <c r="X379" i="1"/>
  <c r="U381" i="19"/>
  <c r="X375" i="1"/>
  <c r="U377" i="19"/>
  <c r="X371" i="1"/>
  <c r="U373" i="19"/>
  <c r="X367" i="1"/>
  <c r="U369" i="19"/>
  <c r="X363" i="1"/>
  <c r="U365" i="19"/>
  <c r="X359" i="1"/>
  <c r="U361" i="19"/>
  <c r="X355" i="1"/>
  <c r="U357" i="19"/>
  <c r="X351" i="1"/>
  <c r="U353" i="19"/>
  <c r="X347" i="1"/>
  <c r="U349" i="19"/>
  <c r="X343" i="1"/>
  <c r="U345" i="19"/>
  <c r="X339" i="1"/>
  <c r="U341" i="19"/>
  <c r="X335" i="1"/>
  <c r="U337" i="19"/>
  <c r="X331" i="1"/>
  <c r="U333" i="19"/>
  <c r="X327" i="1"/>
  <c r="U329" i="19"/>
  <c r="X323" i="1"/>
  <c r="U325" i="19"/>
  <c r="X319" i="1"/>
  <c r="U321" i="19"/>
  <c r="X315" i="1"/>
  <c r="U317" i="19"/>
  <c r="X311" i="1"/>
  <c r="U313" i="19"/>
  <c r="X307" i="1"/>
  <c r="U309" i="19"/>
  <c r="X303" i="1"/>
  <c r="U305" i="19"/>
  <c r="X299" i="1"/>
  <c r="U301" i="19"/>
  <c r="X295" i="1"/>
  <c r="U297" i="19"/>
  <c r="X291" i="1"/>
  <c r="U293" i="19"/>
  <c r="X287" i="1"/>
  <c r="U289" i="19"/>
  <c r="X283" i="1"/>
  <c r="U285" i="19"/>
  <c r="X279" i="1"/>
  <c r="U281" i="19"/>
  <c r="X275" i="1"/>
  <c r="U277" i="19"/>
  <c r="X271" i="1"/>
  <c r="U273" i="19"/>
  <c r="X267" i="1"/>
  <c r="U269" i="19"/>
  <c r="X263" i="1"/>
  <c r="U265" i="19"/>
  <c r="X259" i="1"/>
  <c r="U261" i="19"/>
  <c r="X255" i="1"/>
  <c r="U257" i="19"/>
  <c r="X251" i="1"/>
  <c r="U253" i="19"/>
  <c r="X247" i="1"/>
  <c r="U249" i="19"/>
  <c r="X243" i="1"/>
  <c r="U245" i="19"/>
  <c r="X239" i="1"/>
  <c r="U241" i="19"/>
  <c r="X235" i="1"/>
  <c r="U237" i="19"/>
  <c r="X231" i="1"/>
  <c r="U233" i="19"/>
  <c r="X227" i="1"/>
  <c r="U229" i="19"/>
  <c r="X223" i="1"/>
  <c r="U225" i="19"/>
  <c r="X219" i="1"/>
  <c r="U221" i="19"/>
  <c r="X215" i="1"/>
  <c r="U217" i="19"/>
  <c r="X211" i="1"/>
  <c r="U213" i="19"/>
  <c r="X207" i="1"/>
  <c r="U209" i="19"/>
  <c r="X203" i="1"/>
  <c r="U205" i="19"/>
  <c r="X199" i="1"/>
  <c r="U201" i="19"/>
  <c r="X195" i="1"/>
  <c r="U197" i="19"/>
  <c r="X191" i="1"/>
  <c r="U193" i="19"/>
  <c r="X187" i="1"/>
  <c r="U189" i="19"/>
  <c r="X200" i="1"/>
  <c r="U202" i="19"/>
  <c r="X196" i="1"/>
  <c r="U198" i="19"/>
  <c r="X192" i="1"/>
  <c r="U194" i="19"/>
  <c r="X188" i="1"/>
  <c r="U190" i="19"/>
  <c r="X184" i="1"/>
  <c r="U186" i="19"/>
  <c r="X180" i="1"/>
  <c r="U182" i="19"/>
  <c r="X176" i="1"/>
  <c r="U178" i="19"/>
  <c r="X172" i="1"/>
  <c r="U174" i="19"/>
  <c r="X168" i="1"/>
  <c r="U170" i="19"/>
  <c r="X164" i="1"/>
  <c r="U166" i="19"/>
  <c r="X160" i="1"/>
  <c r="U162" i="19"/>
  <c r="X156" i="1"/>
  <c r="U158" i="19"/>
  <c r="X152" i="1"/>
  <c r="U154" i="19"/>
  <c r="X148" i="1"/>
  <c r="U150" i="19"/>
  <c r="X144" i="1"/>
  <c r="U146" i="19"/>
  <c r="X140" i="1"/>
  <c r="U142" i="19"/>
  <c r="X136" i="1"/>
  <c r="U138" i="19"/>
  <c r="X132" i="1"/>
  <c r="U134" i="19"/>
  <c r="X128" i="1"/>
  <c r="U130" i="19"/>
  <c r="X124" i="1"/>
  <c r="U126" i="19"/>
  <c r="X120" i="1"/>
  <c r="U122" i="19"/>
  <c r="X116" i="1"/>
  <c r="U118" i="19"/>
  <c r="X112" i="1"/>
  <c r="U114" i="19"/>
  <c r="X108" i="1"/>
  <c r="U110" i="19"/>
  <c r="X104" i="1"/>
  <c r="U106" i="19"/>
  <c r="X100" i="1"/>
  <c r="U102" i="19"/>
  <c r="X96" i="1"/>
  <c r="U98" i="19"/>
  <c r="X92" i="1"/>
  <c r="U94" i="19"/>
  <c r="X88" i="1"/>
  <c r="U90" i="19"/>
  <c r="X84" i="1"/>
  <c r="U86" i="19"/>
  <c r="X80" i="1"/>
  <c r="U82" i="19"/>
  <c r="X76" i="1"/>
  <c r="U78" i="19"/>
  <c r="X72" i="1"/>
  <c r="U74" i="19"/>
  <c r="X68" i="1"/>
  <c r="U70" i="19"/>
  <c r="X64" i="1"/>
  <c r="U66" i="19"/>
  <c r="X60" i="1"/>
  <c r="U62" i="19"/>
  <c r="X56" i="1"/>
  <c r="U58" i="19"/>
  <c r="X52" i="1"/>
  <c r="U54" i="19"/>
  <c r="X48" i="1"/>
  <c r="U50" i="19"/>
  <c r="X44" i="1"/>
  <c r="U46" i="19"/>
  <c r="X40" i="1"/>
  <c r="U42" i="19"/>
  <c r="X36" i="1"/>
  <c r="U38" i="19"/>
  <c r="X32" i="1"/>
  <c r="U34" i="19"/>
  <c r="X28" i="1"/>
  <c r="U30" i="19"/>
  <c r="X24" i="1"/>
  <c r="U26" i="19"/>
  <c r="X20" i="1"/>
  <c r="U22" i="19"/>
  <c r="X16" i="1"/>
  <c r="U18" i="19"/>
  <c r="U14" i="19"/>
  <c r="U10" i="19"/>
  <c r="X183" i="1"/>
  <c r="U185" i="19"/>
  <c r="X179" i="1"/>
  <c r="U181" i="19"/>
  <c r="X175" i="1"/>
  <c r="U177" i="19"/>
  <c r="X171" i="1"/>
  <c r="U173" i="19"/>
  <c r="X167" i="1"/>
  <c r="U169" i="19"/>
  <c r="X163" i="1"/>
  <c r="U165" i="19"/>
  <c r="X159" i="1"/>
  <c r="U161" i="19"/>
  <c r="X155" i="1"/>
  <c r="U157" i="19"/>
  <c r="X151" i="1"/>
  <c r="U153" i="19"/>
  <c r="X147" i="1"/>
  <c r="U149" i="19"/>
  <c r="X143" i="1"/>
  <c r="U145" i="19"/>
  <c r="X139" i="1"/>
  <c r="U141" i="19"/>
  <c r="X135" i="1"/>
  <c r="U137" i="19"/>
  <c r="X131" i="1"/>
  <c r="U133" i="19"/>
  <c r="X127" i="1"/>
  <c r="U129" i="19"/>
  <c r="X123" i="1"/>
  <c r="U125" i="19"/>
  <c r="X119" i="1"/>
  <c r="U121" i="19"/>
  <c r="X115" i="1"/>
  <c r="U117" i="19"/>
  <c r="X111" i="1"/>
  <c r="U113" i="19"/>
  <c r="X107" i="1"/>
  <c r="U109" i="19"/>
  <c r="X103" i="1"/>
  <c r="U105" i="19"/>
  <c r="X99" i="1"/>
  <c r="U101" i="19"/>
  <c r="X95" i="1"/>
  <c r="U97" i="19"/>
  <c r="X91" i="1"/>
  <c r="U93" i="19"/>
  <c r="X87" i="1"/>
  <c r="U89" i="19"/>
  <c r="X83" i="1"/>
  <c r="U85" i="19"/>
  <c r="X79" i="1"/>
  <c r="U81" i="19"/>
  <c r="X75" i="1"/>
  <c r="U77" i="19"/>
  <c r="X71" i="1"/>
  <c r="U73" i="19"/>
  <c r="X67" i="1"/>
  <c r="U69" i="19"/>
  <c r="X63" i="1"/>
  <c r="U65" i="19"/>
  <c r="X59" i="1"/>
  <c r="U61" i="19"/>
  <c r="X55" i="1"/>
  <c r="U57" i="19"/>
  <c r="X51" i="1"/>
  <c r="U53" i="19"/>
  <c r="X47" i="1"/>
  <c r="U49" i="19"/>
  <c r="X43" i="1"/>
  <c r="U45" i="19"/>
  <c r="X39" i="1"/>
  <c r="U41" i="19"/>
  <c r="X35" i="1"/>
  <c r="U37" i="19"/>
  <c r="X31" i="1"/>
  <c r="U33" i="19"/>
  <c r="X27" i="1"/>
  <c r="U29" i="19"/>
  <c r="X23" i="1"/>
  <c r="U25" i="19"/>
  <c r="X19" i="1"/>
  <c r="U21" i="19"/>
  <c r="X15" i="1"/>
  <c r="U17" i="19"/>
  <c r="U13" i="19"/>
  <c r="U9" i="19"/>
  <c r="X237" i="1"/>
  <c r="U239" i="19"/>
  <c r="X233" i="1"/>
  <c r="U235" i="19"/>
  <c r="X229" i="1"/>
  <c r="U231" i="19"/>
  <c r="X225" i="1"/>
  <c r="U227" i="19"/>
  <c r="X221" i="1"/>
  <c r="U223" i="19"/>
  <c r="X217" i="1"/>
  <c r="U219" i="19"/>
  <c r="X213" i="1"/>
  <c r="U215" i="19"/>
  <c r="X209" i="1"/>
  <c r="U211" i="19"/>
  <c r="X205" i="1"/>
  <c r="U207" i="19"/>
  <c r="X201" i="1"/>
  <c r="U203" i="19"/>
  <c r="X197" i="1"/>
  <c r="U199" i="19"/>
  <c r="X193" i="1"/>
  <c r="U195" i="19"/>
  <c r="X189" i="1"/>
  <c r="U191" i="19"/>
  <c r="X185" i="1"/>
  <c r="U187" i="19"/>
  <c r="X181" i="1"/>
  <c r="U183" i="19"/>
  <c r="X177" i="1"/>
  <c r="U179" i="19"/>
  <c r="X173" i="1"/>
  <c r="U175" i="19"/>
  <c r="X169" i="1"/>
  <c r="U171" i="19"/>
  <c r="X165" i="1"/>
  <c r="U167" i="19"/>
  <c r="X161" i="1"/>
  <c r="U163" i="19"/>
  <c r="X157" i="1"/>
  <c r="U159" i="19"/>
  <c r="X153" i="1"/>
  <c r="U155" i="19"/>
  <c r="X149" i="1"/>
  <c r="U151" i="19"/>
  <c r="X145" i="1"/>
  <c r="U147" i="19"/>
  <c r="X141" i="1"/>
  <c r="U143" i="19"/>
  <c r="X137" i="1"/>
  <c r="U139" i="19"/>
  <c r="X133" i="1"/>
  <c r="U135" i="19"/>
  <c r="X129" i="1"/>
  <c r="U131" i="19"/>
  <c r="X125" i="1"/>
  <c r="U127" i="19"/>
  <c r="X121" i="1"/>
  <c r="U123" i="19"/>
  <c r="X117" i="1"/>
  <c r="U119" i="19"/>
  <c r="X113" i="1"/>
  <c r="U115" i="19"/>
  <c r="X109" i="1"/>
  <c r="U111" i="19"/>
  <c r="X105" i="1"/>
  <c r="U107" i="19"/>
  <c r="X101" i="1"/>
  <c r="U103" i="19"/>
  <c r="X97" i="1"/>
  <c r="U99" i="19"/>
  <c r="X93" i="1"/>
  <c r="U95" i="19"/>
  <c r="X89" i="1"/>
  <c r="U91" i="19"/>
  <c r="X85" i="1"/>
  <c r="U87" i="19"/>
  <c r="X81" i="1"/>
  <c r="U83" i="19"/>
  <c r="X77" i="1"/>
  <c r="U79" i="19"/>
  <c r="X73" i="1"/>
  <c r="U75" i="19"/>
  <c r="X69" i="1"/>
  <c r="U71" i="19"/>
  <c r="X65" i="1"/>
  <c r="U67" i="19"/>
  <c r="X61" i="1"/>
  <c r="U63" i="19"/>
  <c r="X57" i="1"/>
  <c r="U59" i="19"/>
  <c r="X53" i="1"/>
  <c r="U55" i="19"/>
  <c r="X49" i="1"/>
  <c r="U51" i="19"/>
  <c r="X45" i="1"/>
  <c r="U47" i="19"/>
  <c r="X41" i="1"/>
  <c r="U43" i="19"/>
  <c r="X37" i="1"/>
  <c r="U39" i="19"/>
  <c r="X33" i="1"/>
  <c r="U35" i="19"/>
  <c r="X29" i="1"/>
  <c r="U31" i="19"/>
  <c r="X25" i="1"/>
  <c r="U27" i="19"/>
  <c r="X21" i="1"/>
  <c r="U23" i="19"/>
  <c r="X17" i="1"/>
  <c r="U19" i="19"/>
  <c r="U15" i="19"/>
  <c r="U11" i="19"/>
  <c r="U7" i="19"/>
  <c r="U6" i="19"/>
  <c r="D7" i="19" l="1"/>
  <c r="D8" i="19" l="1"/>
  <c r="D9" i="19" l="1"/>
  <c r="D10" i="19" l="1"/>
  <c r="D11" i="19" l="1"/>
  <c r="D12" i="19" l="1"/>
  <c r="D13" i="19" l="1"/>
  <c r="D14" i="19" l="1"/>
  <c r="D15" i="19" l="1"/>
  <c r="D16" i="19" l="1"/>
  <c r="D17" i="19" l="1"/>
  <c r="E17" i="1" l="1"/>
  <c r="D18" i="19"/>
  <c r="E18" i="1" l="1"/>
  <c r="D19" i="19"/>
  <c r="E19" i="1" l="1"/>
  <c r="D20" i="19"/>
  <c r="E20" i="1" l="1"/>
  <c r="D21" i="19"/>
  <c r="E21" i="1" l="1"/>
  <c r="D22" i="19"/>
  <c r="E22" i="1" l="1"/>
  <c r="D23" i="19"/>
  <c r="E23" i="1" l="1"/>
  <c r="D24" i="19"/>
  <c r="E24" i="1" l="1"/>
  <c r="D25" i="19"/>
  <c r="E25" i="1" l="1"/>
  <c r="D26" i="19"/>
  <c r="E26" i="1" l="1"/>
  <c r="D27" i="19"/>
  <c r="E27" i="1" l="1"/>
  <c r="D28" i="19"/>
  <c r="E28" i="1" l="1"/>
  <c r="D29" i="19"/>
  <c r="E29" i="1" l="1"/>
  <c r="D30" i="19"/>
  <c r="E30" i="1" l="1"/>
  <c r="D31" i="19"/>
  <c r="E31" i="1" l="1"/>
  <c r="D32" i="19"/>
  <c r="E32" i="1" l="1"/>
  <c r="D33" i="19"/>
  <c r="E33" i="1" l="1"/>
  <c r="D34" i="19"/>
  <c r="E34" i="1" l="1"/>
  <c r="D35" i="19"/>
  <c r="E35" i="1" l="1"/>
  <c r="D36" i="19"/>
  <c r="E36" i="1" l="1"/>
  <c r="D37" i="19"/>
  <c r="E37" i="1" l="1"/>
  <c r="D38" i="19"/>
  <c r="E38" i="1" l="1"/>
  <c r="D39" i="19"/>
  <c r="E39" i="1" l="1"/>
  <c r="D40" i="19"/>
  <c r="E40" i="1" l="1"/>
  <c r="D41" i="19"/>
  <c r="E41" i="1" l="1"/>
  <c r="D42" i="19"/>
  <c r="E42" i="1" l="1"/>
  <c r="D43" i="19"/>
  <c r="E43" i="1" l="1"/>
  <c r="D44" i="19"/>
  <c r="E44" i="1" l="1"/>
  <c r="D45" i="19"/>
  <c r="E45" i="1" l="1"/>
  <c r="D46" i="19"/>
  <c r="E46" i="1" l="1"/>
  <c r="D47" i="19"/>
  <c r="E47" i="1" l="1"/>
  <c r="D48" i="19"/>
  <c r="E48" i="1" l="1"/>
  <c r="D49" i="19"/>
  <c r="E49" i="1" l="1"/>
  <c r="D50" i="19"/>
  <c r="E50" i="1" l="1"/>
  <c r="D51" i="19"/>
  <c r="E51" i="1" l="1"/>
  <c r="D52" i="19"/>
  <c r="E52" i="1" l="1"/>
  <c r="D53" i="19"/>
  <c r="E53" i="1" l="1"/>
  <c r="D54" i="19"/>
  <c r="E54" i="1" l="1"/>
  <c r="D55" i="19"/>
  <c r="E55" i="1" l="1"/>
  <c r="D56" i="19"/>
  <c r="E56" i="1" l="1"/>
  <c r="D57" i="19"/>
  <c r="E57" i="1" l="1"/>
  <c r="D58" i="19"/>
  <c r="E58" i="1" l="1"/>
  <c r="D59" i="19"/>
  <c r="E59" i="1" l="1"/>
  <c r="D60" i="19"/>
  <c r="E60" i="1" l="1"/>
  <c r="D61" i="19"/>
  <c r="E61" i="1" l="1"/>
  <c r="D62" i="19"/>
  <c r="E62" i="1" l="1"/>
  <c r="D63" i="19"/>
  <c r="E63" i="1" l="1"/>
  <c r="D64" i="19"/>
  <c r="E64" i="1" l="1"/>
  <c r="D65" i="19"/>
  <c r="E65" i="1" l="1"/>
  <c r="D66" i="19"/>
  <c r="E66" i="1" l="1"/>
  <c r="D67" i="19"/>
  <c r="E67" i="1" l="1"/>
  <c r="D68" i="19"/>
  <c r="E68" i="1" l="1"/>
  <c r="D69" i="19"/>
  <c r="E69" i="1" l="1"/>
  <c r="D70" i="19"/>
  <c r="E70" i="1" l="1"/>
  <c r="D71" i="19"/>
  <c r="E71" i="1" l="1"/>
  <c r="D72" i="19"/>
  <c r="E72" i="1" l="1"/>
  <c r="D73" i="19"/>
  <c r="E73" i="1" l="1"/>
  <c r="D74" i="19"/>
  <c r="E74" i="1" l="1"/>
  <c r="D75" i="19"/>
  <c r="E75" i="1" l="1"/>
  <c r="D76" i="19"/>
  <c r="E76" i="1" l="1"/>
  <c r="D77" i="19"/>
  <c r="E77" i="1" l="1"/>
  <c r="D78" i="19"/>
  <c r="E78" i="1" l="1"/>
  <c r="D79" i="19"/>
  <c r="E79" i="1" l="1"/>
  <c r="D80" i="19"/>
  <c r="E80" i="1" l="1"/>
  <c r="D81" i="19"/>
  <c r="E81" i="1" l="1"/>
  <c r="D82" i="19"/>
  <c r="E82" i="1" l="1"/>
  <c r="D83" i="19"/>
  <c r="E83" i="1" l="1"/>
  <c r="D84" i="19"/>
  <c r="E84" i="1" l="1"/>
  <c r="D85" i="19"/>
  <c r="E85" i="1" l="1"/>
  <c r="D86" i="19"/>
  <c r="E86" i="1" l="1"/>
  <c r="D87" i="19"/>
  <c r="E87" i="1" l="1"/>
  <c r="D88" i="19"/>
  <c r="E88" i="1" l="1"/>
  <c r="D89" i="19"/>
  <c r="E89" i="1" l="1"/>
  <c r="D90" i="19"/>
  <c r="E90" i="1" l="1"/>
  <c r="D91" i="19"/>
  <c r="E91" i="1" l="1"/>
  <c r="D92" i="19"/>
  <c r="E92" i="1" l="1"/>
  <c r="D93" i="19"/>
  <c r="E93" i="1" l="1"/>
  <c r="D94" i="19"/>
  <c r="E94" i="1" l="1"/>
  <c r="D95" i="19"/>
  <c r="E95" i="1" l="1"/>
  <c r="D96" i="19"/>
  <c r="E96" i="1" l="1"/>
  <c r="D97" i="19"/>
  <c r="E97" i="1" l="1"/>
  <c r="D98" i="19"/>
  <c r="E98" i="1" l="1"/>
  <c r="D99" i="19"/>
  <c r="E99" i="1" l="1"/>
  <c r="D100" i="19"/>
  <c r="E100" i="1" l="1"/>
  <c r="D101" i="19"/>
  <c r="E101" i="1" l="1"/>
  <c r="D102" i="19"/>
  <c r="E102" i="1" l="1"/>
  <c r="D103" i="19"/>
  <c r="E103" i="1" l="1"/>
  <c r="D104" i="19"/>
  <c r="E104" i="1" l="1"/>
  <c r="D105" i="19"/>
  <c r="E105" i="1" l="1"/>
  <c r="D106" i="19"/>
  <c r="E106" i="1" l="1"/>
  <c r="D107" i="19"/>
  <c r="E107" i="1" l="1"/>
  <c r="D108" i="19"/>
  <c r="E108" i="1" l="1"/>
  <c r="D109" i="19"/>
  <c r="E109" i="1" l="1"/>
  <c r="D110" i="19"/>
  <c r="E110" i="1" l="1"/>
  <c r="D111" i="19"/>
  <c r="E111" i="1" l="1"/>
  <c r="D112" i="19"/>
  <c r="E112" i="1" l="1"/>
  <c r="D113" i="19"/>
  <c r="E113" i="1" l="1"/>
  <c r="D114" i="19"/>
  <c r="E114" i="1" l="1"/>
  <c r="D115" i="19"/>
  <c r="E115" i="1" l="1"/>
  <c r="D116" i="19"/>
  <c r="E116" i="1" l="1"/>
  <c r="D117" i="19"/>
  <c r="E117" i="1" l="1"/>
  <c r="D118" i="19"/>
  <c r="E118" i="1" l="1"/>
  <c r="D119" i="19"/>
  <c r="E119" i="1" l="1"/>
  <c r="D120" i="19"/>
  <c r="E120" i="1" l="1"/>
  <c r="D121" i="19"/>
  <c r="E121" i="1" l="1"/>
  <c r="D122" i="19"/>
  <c r="E122" i="1" l="1"/>
  <c r="D123" i="19"/>
  <c r="E123" i="1" l="1"/>
  <c r="D124" i="19"/>
  <c r="E124" i="1" l="1"/>
  <c r="D125" i="19"/>
  <c r="E125" i="1" l="1"/>
  <c r="D126" i="19"/>
  <c r="E126" i="1" l="1"/>
  <c r="D127" i="19"/>
  <c r="E127" i="1" l="1"/>
  <c r="D128" i="19"/>
  <c r="E128" i="1" l="1"/>
  <c r="D129" i="19"/>
  <c r="E129" i="1" l="1"/>
  <c r="D130" i="19"/>
  <c r="E130" i="1" l="1"/>
  <c r="D131" i="19"/>
  <c r="E131" i="1" l="1"/>
  <c r="D132" i="19"/>
  <c r="E132" i="1" l="1"/>
  <c r="D133" i="19"/>
  <c r="E133" i="1" l="1"/>
  <c r="D134" i="19"/>
  <c r="E134" i="1" l="1"/>
  <c r="D135" i="19"/>
  <c r="E135" i="1" l="1"/>
  <c r="D136" i="19"/>
  <c r="E136" i="1" l="1"/>
  <c r="D137" i="19"/>
  <c r="E137" i="1" l="1"/>
  <c r="D138" i="19"/>
  <c r="E138" i="1" l="1"/>
  <c r="D139" i="19"/>
  <c r="E139" i="1" l="1"/>
  <c r="D140" i="19"/>
  <c r="E140" i="1" l="1"/>
  <c r="D141" i="19"/>
  <c r="E141" i="1" l="1"/>
  <c r="D142" i="19"/>
  <c r="E142" i="1" l="1"/>
  <c r="D143" i="19"/>
  <c r="E143" i="1" l="1"/>
  <c r="D144" i="19"/>
  <c r="E144" i="1" l="1"/>
  <c r="D145" i="19"/>
  <c r="E145" i="1" l="1"/>
  <c r="D146" i="19"/>
  <c r="E146" i="1" l="1"/>
  <c r="D147" i="19"/>
  <c r="E147" i="1" l="1"/>
  <c r="D148" i="19"/>
  <c r="E148" i="1" l="1"/>
  <c r="D149" i="19"/>
  <c r="E149" i="1" l="1"/>
  <c r="D150" i="19"/>
  <c r="E150" i="1" l="1"/>
  <c r="D151" i="19"/>
  <c r="E151" i="1" l="1"/>
  <c r="D152" i="19"/>
  <c r="E152" i="1" l="1"/>
  <c r="D153" i="19"/>
  <c r="E153" i="1" l="1"/>
  <c r="D154" i="19"/>
  <c r="E154" i="1" l="1"/>
  <c r="D155" i="19"/>
  <c r="E155" i="1" l="1"/>
  <c r="D156" i="19"/>
  <c r="E156" i="1" l="1"/>
  <c r="D157" i="19"/>
  <c r="E157" i="1" l="1"/>
  <c r="D158" i="19"/>
  <c r="E158" i="1" l="1"/>
  <c r="D159" i="19"/>
  <c r="E159" i="1" l="1"/>
  <c r="D160" i="19"/>
  <c r="E160" i="1" l="1"/>
  <c r="D161" i="19"/>
  <c r="E161" i="1" l="1"/>
  <c r="D162" i="19"/>
  <c r="E162" i="1" l="1"/>
  <c r="D163" i="19"/>
  <c r="E163" i="1" l="1"/>
  <c r="D164" i="19"/>
  <c r="E164" i="1" l="1"/>
  <c r="D165" i="19"/>
  <c r="E165" i="1" l="1"/>
  <c r="D166" i="19"/>
  <c r="E166" i="1" l="1"/>
  <c r="D167" i="19"/>
  <c r="E167" i="1" l="1"/>
  <c r="D168" i="19"/>
  <c r="E168" i="1" l="1"/>
  <c r="D169" i="19"/>
  <c r="E169" i="1" l="1"/>
  <c r="D170" i="19"/>
  <c r="E170" i="1" l="1"/>
  <c r="D171" i="19"/>
  <c r="E171" i="1" l="1"/>
  <c r="D172" i="19"/>
  <c r="E172" i="1" l="1"/>
  <c r="D173" i="19"/>
  <c r="E173" i="1" l="1"/>
  <c r="D174" i="19"/>
  <c r="E174" i="1" l="1"/>
  <c r="D175" i="19"/>
  <c r="E175" i="1" l="1"/>
  <c r="D176" i="19"/>
  <c r="E176" i="1" l="1"/>
  <c r="D177" i="19"/>
  <c r="E177" i="1" l="1"/>
  <c r="D178" i="19"/>
  <c r="E178" i="1" l="1"/>
  <c r="D179" i="19"/>
  <c r="E179" i="1" l="1"/>
  <c r="D180" i="19"/>
  <c r="E180" i="1" l="1"/>
  <c r="D181" i="19"/>
  <c r="E181" i="1" l="1"/>
  <c r="D182" i="19"/>
  <c r="E182" i="1" l="1"/>
  <c r="D183" i="19"/>
  <c r="E183" i="1" l="1"/>
  <c r="D184" i="19"/>
  <c r="E184" i="1" l="1"/>
  <c r="D185" i="19"/>
  <c r="E185" i="1" l="1"/>
  <c r="D186" i="19"/>
  <c r="E186" i="1" l="1"/>
  <c r="D187" i="19"/>
  <c r="E187" i="1" l="1"/>
  <c r="D188" i="19"/>
  <c r="E188" i="1" l="1"/>
  <c r="D189" i="19"/>
  <c r="E189" i="1" l="1"/>
  <c r="D190" i="19"/>
  <c r="E190" i="1" l="1"/>
  <c r="D191" i="19"/>
  <c r="E191" i="1" l="1"/>
  <c r="D192" i="19"/>
  <c r="E192" i="1" l="1"/>
  <c r="D193" i="19"/>
  <c r="E193" i="1" l="1"/>
  <c r="D194" i="19"/>
  <c r="E194" i="1" l="1"/>
  <c r="D195" i="19"/>
  <c r="E195" i="1" l="1"/>
  <c r="D196" i="19"/>
  <c r="E196" i="1" l="1"/>
  <c r="D197" i="19"/>
  <c r="E197" i="1" l="1"/>
  <c r="D198" i="19"/>
  <c r="E198" i="1" l="1"/>
  <c r="D199" i="19"/>
  <c r="E199" i="1" l="1"/>
  <c r="D200" i="19"/>
  <c r="E200" i="1" l="1"/>
  <c r="D201" i="19"/>
  <c r="E201" i="1" l="1"/>
  <c r="D202" i="19"/>
  <c r="E202" i="1" l="1"/>
  <c r="D203" i="19"/>
  <c r="E203" i="1" l="1"/>
  <c r="D204" i="19"/>
  <c r="E204" i="1" l="1"/>
  <c r="D205" i="19"/>
  <c r="E205" i="1" l="1"/>
  <c r="D206" i="19"/>
  <c r="E206" i="1" l="1"/>
  <c r="D207" i="19"/>
  <c r="E207" i="1" l="1"/>
  <c r="D208" i="19"/>
  <c r="E208" i="1" l="1"/>
  <c r="D209" i="19"/>
  <c r="E209" i="1" l="1"/>
  <c r="D210" i="19"/>
  <c r="E210" i="1" l="1"/>
  <c r="D211" i="19"/>
  <c r="E211" i="1" l="1"/>
  <c r="D212" i="19"/>
  <c r="E212" i="1" l="1"/>
  <c r="D213" i="19"/>
  <c r="E213" i="1" l="1"/>
  <c r="D214" i="19"/>
  <c r="E214" i="1" l="1"/>
  <c r="D215" i="19"/>
  <c r="E215" i="1" l="1"/>
  <c r="D216" i="19"/>
  <c r="E216" i="1" l="1"/>
  <c r="D217" i="19"/>
  <c r="E217" i="1" l="1"/>
  <c r="D218" i="19"/>
  <c r="E218" i="1" l="1"/>
  <c r="D219" i="19"/>
  <c r="E219" i="1" l="1"/>
  <c r="D220" i="19"/>
  <c r="E220" i="1" l="1"/>
  <c r="D221" i="19"/>
  <c r="E221" i="1" l="1"/>
  <c r="D222" i="19"/>
  <c r="E222" i="1" l="1"/>
  <c r="D223" i="19"/>
  <c r="E223" i="1" l="1"/>
  <c r="D224" i="19"/>
  <c r="E224" i="1" l="1"/>
  <c r="D225" i="19"/>
  <c r="E225" i="1" l="1"/>
  <c r="D226" i="19"/>
  <c r="E226" i="1" l="1"/>
  <c r="D227" i="19"/>
  <c r="E227" i="1" l="1"/>
  <c r="D228" i="19"/>
  <c r="E228" i="1" l="1"/>
  <c r="D229" i="19"/>
  <c r="E229" i="1" l="1"/>
  <c r="D230" i="19"/>
  <c r="E230" i="1" l="1"/>
  <c r="D231" i="19"/>
  <c r="E231" i="1" l="1"/>
  <c r="D232" i="19"/>
  <c r="E232" i="1" l="1"/>
  <c r="D233" i="19"/>
  <c r="E233" i="1" l="1"/>
  <c r="D234" i="19"/>
  <c r="E234" i="1" l="1"/>
  <c r="D235" i="19"/>
  <c r="E235" i="1" l="1"/>
  <c r="D236" i="19"/>
  <c r="E236" i="1" l="1"/>
  <c r="D237" i="19"/>
  <c r="E237" i="1" l="1"/>
  <c r="D238" i="19"/>
  <c r="E238" i="1" l="1"/>
  <c r="D239" i="19"/>
  <c r="E239" i="1" l="1"/>
  <c r="D240" i="19"/>
  <c r="E240" i="1" l="1"/>
  <c r="D241" i="19"/>
  <c r="E241" i="1" l="1"/>
  <c r="D242" i="19"/>
  <c r="E242" i="1" l="1"/>
  <c r="D243" i="19"/>
  <c r="E243" i="1" l="1"/>
  <c r="D244" i="19"/>
  <c r="E244" i="1" l="1"/>
  <c r="D245" i="19"/>
  <c r="E245" i="1" l="1"/>
  <c r="D246" i="19"/>
  <c r="E246" i="1" l="1"/>
  <c r="D247" i="19"/>
  <c r="E247" i="1" l="1"/>
  <c r="D248" i="19"/>
  <c r="E248" i="1" l="1"/>
  <c r="D249" i="19"/>
  <c r="E249" i="1" l="1"/>
  <c r="D250" i="19"/>
  <c r="E250" i="1" l="1"/>
  <c r="D251" i="19"/>
  <c r="E251" i="1" l="1"/>
  <c r="D252" i="19"/>
  <c r="E252" i="1" l="1"/>
  <c r="D253" i="19"/>
  <c r="E253" i="1" l="1"/>
  <c r="D254" i="19"/>
  <c r="E254" i="1" l="1"/>
  <c r="D255" i="19"/>
  <c r="E255" i="1" l="1"/>
  <c r="D256" i="19"/>
  <c r="E256" i="1" l="1"/>
  <c r="D257" i="19"/>
  <c r="E257" i="1" l="1"/>
  <c r="D258" i="19"/>
  <c r="E258" i="1" l="1"/>
  <c r="D259" i="19"/>
  <c r="E259" i="1" l="1"/>
  <c r="D260" i="19"/>
  <c r="E260" i="1" l="1"/>
  <c r="D261" i="19"/>
  <c r="E261" i="1" l="1"/>
  <c r="D262" i="19"/>
  <c r="E262" i="1" l="1"/>
  <c r="D263" i="19"/>
  <c r="E263" i="1" l="1"/>
  <c r="D264" i="19"/>
  <c r="E264" i="1" l="1"/>
  <c r="D265" i="19"/>
  <c r="E265" i="1" l="1"/>
  <c r="D266" i="19"/>
  <c r="E266" i="1" l="1"/>
  <c r="D267" i="19"/>
  <c r="E267" i="1" l="1"/>
  <c r="D268" i="19"/>
  <c r="E268" i="1" l="1"/>
  <c r="D269" i="19"/>
  <c r="E269" i="1" l="1"/>
  <c r="D270" i="19"/>
  <c r="E270" i="1" l="1"/>
  <c r="D271" i="19"/>
  <c r="E271" i="1" l="1"/>
  <c r="D272" i="19"/>
  <c r="E272" i="1" l="1"/>
  <c r="D273" i="19"/>
  <c r="E273" i="1" l="1"/>
  <c r="D274" i="19"/>
  <c r="E274" i="1" l="1"/>
  <c r="D275" i="19"/>
  <c r="E275" i="1" l="1"/>
  <c r="D276" i="19"/>
  <c r="E276" i="1" l="1"/>
  <c r="D277" i="19"/>
  <c r="E277" i="1" l="1"/>
  <c r="D278" i="19"/>
  <c r="E278" i="1" l="1"/>
  <c r="D279" i="19"/>
  <c r="E279" i="1" l="1"/>
  <c r="D280" i="19"/>
  <c r="E280" i="1" l="1"/>
  <c r="D281" i="19"/>
  <c r="E281" i="1" l="1"/>
  <c r="D282" i="19"/>
  <c r="E282" i="1" l="1"/>
  <c r="D283" i="19"/>
  <c r="E283" i="1" l="1"/>
  <c r="D284" i="19"/>
  <c r="E284" i="1" l="1"/>
  <c r="D285" i="19"/>
  <c r="E285" i="1" l="1"/>
  <c r="D286" i="19"/>
  <c r="E286" i="1" l="1"/>
  <c r="D287" i="19"/>
  <c r="E287" i="1" l="1"/>
  <c r="D288" i="19"/>
  <c r="E288" i="1" l="1"/>
  <c r="D289" i="19"/>
  <c r="E289" i="1" l="1"/>
  <c r="D290" i="19"/>
  <c r="E290" i="1" l="1"/>
  <c r="D291" i="19"/>
  <c r="E291" i="1" l="1"/>
  <c r="D292" i="19"/>
  <c r="E292" i="1" l="1"/>
  <c r="D293" i="19"/>
  <c r="E293" i="1" l="1"/>
  <c r="D294" i="19"/>
  <c r="E294" i="1" l="1"/>
  <c r="D295" i="19"/>
  <c r="E295" i="1" l="1"/>
  <c r="D296" i="19"/>
  <c r="E296" i="1" l="1"/>
  <c r="D297" i="19"/>
  <c r="E297" i="1" l="1"/>
  <c r="D298" i="19"/>
  <c r="E298" i="1" l="1"/>
  <c r="D299" i="19"/>
  <c r="E299" i="1" l="1"/>
  <c r="D300" i="19"/>
  <c r="E300" i="1" l="1"/>
  <c r="D301" i="19"/>
  <c r="E301" i="1" l="1"/>
  <c r="D302" i="19"/>
  <c r="E302" i="1" l="1"/>
  <c r="D303" i="19"/>
  <c r="E303" i="1" l="1"/>
  <c r="D304" i="19"/>
  <c r="E304" i="1" l="1"/>
  <c r="D305" i="19"/>
  <c r="E305" i="1" l="1"/>
  <c r="D306" i="19"/>
  <c r="E306" i="1" l="1"/>
  <c r="D307" i="19"/>
  <c r="E307" i="1" l="1"/>
  <c r="D308" i="19"/>
  <c r="E308" i="1" l="1"/>
  <c r="D309" i="19"/>
  <c r="E309" i="1" l="1"/>
  <c r="D310" i="19"/>
  <c r="E310" i="1" l="1"/>
  <c r="D311" i="19"/>
  <c r="E311" i="1" l="1"/>
  <c r="D312" i="19"/>
  <c r="E312" i="1" l="1"/>
  <c r="D313" i="19"/>
  <c r="E313" i="1" l="1"/>
  <c r="D314" i="19"/>
  <c r="E314" i="1" l="1"/>
  <c r="D315" i="19"/>
  <c r="E315" i="1" l="1"/>
  <c r="D316" i="19"/>
  <c r="E316" i="1" l="1"/>
  <c r="D317" i="19"/>
  <c r="E317" i="1" l="1"/>
  <c r="D318" i="19"/>
  <c r="E318" i="1" l="1"/>
  <c r="D319" i="19"/>
  <c r="E319" i="1" l="1"/>
  <c r="D320" i="19"/>
  <c r="E320" i="1" l="1"/>
  <c r="D321" i="19"/>
  <c r="E321" i="1" l="1"/>
  <c r="D322" i="19"/>
  <c r="E322" i="1" l="1"/>
  <c r="D323" i="19"/>
  <c r="E323" i="1" l="1"/>
  <c r="D324" i="19"/>
  <c r="E324" i="1" l="1"/>
  <c r="D325" i="19"/>
  <c r="E325" i="1" l="1"/>
  <c r="D326" i="19"/>
  <c r="E326" i="1" l="1"/>
  <c r="D327" i="19"/>
  <c r="E327" i="1" l="1"/>
  <c r="D328" i="19"/>
  <c r="E328" i="1" l="1"/>
  <c r="D329" i="19"/>
  <c r="E329" i="1" l="1"/>
  <c r="D330" i="19"/>
  <c r="E330" i="1" l="1"/>
  <c r="D331" i="19"/>
  <c r="E331" i="1" l="1"/>
  <c r="D332" i="19"/>
  <c r="E332" i="1" l="1"/>
  <c r="D333" i="19"/>
  <c r="E333" i="1" l="1"/>
  <c r="D334" i="19"/>
  <c r="E334" i="1" l="1"/>
  <c r="D335" i="19"/>
  <c r="E335" i="1" l="1"/>
  <c r="D336" i="19"/>
  <c r="E336" i="1" l="1"/>
  <c r="D337" i="19"/>
  <c r="E337" i="1" l="1"/>
  <c r="D338" i="19"/>
  <c r="E338" i="1" l="1"/>
  <c r="D339" i="19"/>
  <c r="E339" i="1" l="1"/>
  <c r="D340" i="19"/>
  <c r="E340" i="1" l="1"/>
  <c r="D341" i="19"/>
  <c r="E341" i="1" l="1"/>
  <c r="D342" i="19"/>
  <c r="E342" i="1" l="1"/>
  <c r="D343" i="19"/>
  <c r="E343" i="1" l="1"/>
  <c r="D344" i="19"/>
  <c r="E344" i="1" l="1"/>
  <c r="D345" i="19"/>
  <c r="E345" i="1" l="1"/>
  <c r="D346" i="19"/>
  <c r="E346" i="1" l="1"/>
  <c r="D347" i="19"/>
  <c r="E347" i="1" l="1"/>
  <c r="D348" i="19"/>
  <c r="E348" i="1" l="1"/>
  <c r="D349" i="19"/>
  <c r="E349" i="1" l="1"/>
  <c r="D350" i="19"/>
  <c r="E350" i="1" l="1"/>
  <c r="D351" i="19"/>
  <c r="E351" i="1" l="1"/>
  <c r="D352" i="19"/>
  <c r="E352" i="1" l="1"/>
  <c r="D353" i="19"/>
  <c r="E353" i="1" l="1"/>
  <c r="D354" i="19"/>
  <c r="E354" i="1" l="1"/>
  <c r="D355" i="19"/>
  <c r="E355" i="1" l="1"/>
  <c r="D356" i="19"/>
  <c r="E356" i="1" l="1"/>
  <c r="D357" i="19"/>
  <c r="E357" i="1" l="1"/>
  <c r="D358" i="19"/>
  <c r="E358" i="1" l="1"/>
  <c r="D359" i="19"/>
  <c r="E359" i="1" l="1"/>
  <c r="D360" i="19"/>
  <c r="E360" i="1" l="1"/>
  <c r="D361" i="19"/>
  <c r="E361" i="1" l="1"/>
  <c r="D362" i="19"/>
  <c r="E362" i="1" l="1"/>
  <c r="D363" i="19"/>
  <c r="E363" i="1" l="1"/>
  <c r="D364" i="19"/>
  <c r="E364" i="1" l="1"/>
  <c r="D365" i="19"/>
  <c r="E365" i="1" l="1"/>
  <c r="D366" i="19"/>
  <c r="E366" i="1" l="1"/>
  <c r="D367" i="19"/>
  <c r="E367" i="1" l="1"/>
  <c r="D368" i="19"/>
  <c r="E368" i="1" l="1"/>
  <c r="D369" i="19"/>
  <c r="E369" i="1" l="1"/>
  <c r="D370" i="19"/>
  <c r="E370" i="1" l="1"/>
  <c r="D371" i="19"/>
  <c r="E371" i="1" l="1"/>
  <c r="D372" i="19"/>
  <c r="E372" i="1" l="1"/>
  <c r="D373" i="19"/>
  <c r="E373" i="1" l="1"/>
  <c r="D374" i="19"/>
  <c r="E374" i="1" l="1"/>
  <c r="D375" i="19"/>
  <c r="E375" i="1" l="1"/>
  <c r="D376" i="19"/>
  <c r="E376" i="1" l="1"/>
  <c r="D377" i="19"/>
  <c r="E377" i="1" l="1"/>
  <c r="D378" i="19"/>
  <c r="E378" i="1" l="1"/>
  <c r="D379" i="19"/>
  <c r="E379" i="1" l="1"/>
  <c r="D380" i="19"/>
  <c r="E380" i="1" l="1"/>
  <c r="D381" i="19"/>
  <c r="E381" i="1" l="1"/>
  <c r="D382" i="19"/>
  <c r="E382" i="1" l="1"/>
  <c r="D383" i="19"/>
  <c r="E383" i="1" l="1"/>
  <c r="D384" i="19"/>
  <c r="E384" i="1" l="1"/>
  <c r="D385" i="19"/>
  <c r="E385" i="1" l="1"/>
  <c r="D386" i="19"/>
  <c r="E386" i="1" l="1"/>
  <c r="D387" i="19"/>
  <c r="E387" i="1" l="1"/>
  <c r="D388" i="19"/>
  <c r="E388" i="1" l="1"/>
  <c r="D389" i="19"/>
  <c r="E389" i="1" l="1"/>
  <c r="D390" i="19"/>
  <c r="E390" i="1" l="1"/>
  <c r="D391" i="19"/>
  <c r="E391" i="1" l="1"/>
  <c r="D392" i="19"/>
  <c r="E392" i="1" l="1"/>
  <c r="D393" i="19"/>
  <c r="E393" i="1" l="1"/>
  <c r="D394" i="19"/>
  <c r="E394" i="1" l="1"/>
  <c r="D395" i="19"/>
  <c r="E395" i="1" l="1"/>
  <c r="D396" i="19"/>
  <c r="E396" i="1" l="1"/>
  <c r="D397" i="19"/>
  <c r="E397" i="1" l="1"/>
  <c r="D398" i="19"/>
  <c r="E398" i="1" l="1"/>
  <c r="D399" i="19"/>
  <c r="E399" i="1" l="1"/>
  <c r="D400" i="19"/>
  <c r="E400" i="1" l="1"/>
  <c r="D401" i="19"/>
  <c r="E401" i="1" l="1"/>
  <c r="D402" i="19"/>
  <c r="E402" i="1" l="1"/>
  <c r="D403" i="19"/>
  <c r="E403" i="1" l="1"/>
  <c r="D404" i="19"/>
  <c r="E404" i="1" l="1"/>
  <c r="D405" i="19"/>
  <c r="E405" i="1" l="1"/>
  <c r="D406" i="19"/>
  <c r="E406" i="1" l="1"/>
  <c r="D407" i="19"/>
  <c r="E407" i="1" l="1"/>
  <c r="D408" i="19"/>
  <c r="E408" i="1" l="1"/>
  <c r="D409" i="19"/>
  <c r="E409" i="1" l="1"/>
  <c r="D410" i="19"/>
  <c r="E410" i="1" l="1"/>
  <c r="D411" i="19"/>
  <c r="E411" i="1" l="1"/>
  <c r="D412" i="19"/>
  <c r="E412" i="1" l="1"/>
  <c r="D413" i="19"/>
  <c r="E413" i="1" l="1"/>
  <c r="D414" i="19"/>
  <c r="E414" i="1" l="1"/>
  <c r="D415" i="19"/>
  <c r="E415" i="1" l="1"/>
  <c r="D416" i="19"/>
  <c r="E416" i="1" l="1"/>
  <c r="D417" i="19"/>
  <c r="E417" i="1" l="1"/>
  <c r="D418" i="19"/>
  <c r="E418" i="1" l="1"/>
  <c r="D419" i="19"/>
  <c r="E419" i="1" l="1"/>
  <c r="D420" i="19"/>
  <c r="E420" i="1" l="1"/>
  <c r="D421" i="19"/>
  <c r="E421" i="1" l="1"/>
  <c r="D422" i="19"/>
  <c r="E422" i="1" l="1"/>
  <c r="D423" i="19"/>
  <c r="E423" i="1" l="1"/>
  <c r="D424" i="19"/>
  <c r="E424" i="1" l="1"/>
  <c r="D425" i="19"/>
  <c r="E425" i="1" l="1"/>
  <c r="D426" i="19"/>
  <c r="E426" i="1" l="1"/>
  <c r="D427" i="19"/>
  <c r="E427" i="1" l="1"/>
  <c r="D428" i="19"/>
  <c r="E428" i="1" l="1"/>
  <c r="D429" i="19"/>
  <c r="E429" i="1" l="1"/>
  <c r="D430" i="19"/>
  <c r="E430" i="1" l="1"/>
  <c r="D431" i="19"/>
  <c r="E431" i="1" l="1"/>
  <c r="D432" i="19"/>
  <c r="E432" i="1" l="1"/>
  <c r="D433" i="19"/>
  <c r="E433" i="1" l="1"/>
  <c r="D434" i="19"/>
  <c r="E434" i="1" l="1"/>
  <c r="D435" i="19"/>
  <c r="E435" i="1" l="1"/>
  <c r="D436" i="19"/>
  <c r="E436" i="1" l="1"/>
  <c r="D437" i="19"/>
  <c r="E437" i="1" l="1"/>
  <c r="D438" i="19"/>
  <c r="E438" i="1" l="1"/>
  <c r="D439" i="19"/>
  <c r="E439" i="1" l="1"/>
  <c r="D440" i="19"/>
  <c r="E440" i="1" l="1"/>
  <c r="D441" i="19"/>
  <c r="E441" i="1" l="1"/>
  <c r="D442" i="19"/>
  <c r="E442" i="1" l="1"/>
  <c r="D443" i="19"/>
  <c r="E443" i="1" l="1"/>
  <c r="D444" i="19"/>
  <c r="E444" i="1" l="1"/>
  <c r="D445" i="19"/>
  <c r="E445" i="1" l="1"/>
  <c r="D446" i="19"/>
  <c r="E446" i="1" l="1"/>
  <c r="D447" i="19"/>
  <c r="E447" i="1" l="1"/>
  <c r="D448" i="19"/>
  <c r="E448" i="1" l="1"/>
  <c r="D449" i="19"/>
  <c r="E449" i="1" l="1"/>
  <c r="D450" i="19"/>
  <c r="E450" i="1" l="1"/>
  <c r="D451" i="19"/>
  <c r="E451" i="1" l="1"/>
  <c r="D452" i="19"/>
  <c r="E452" i="1" l="1"/>
  <c r="D453" i="19"/>
  <c r="E453" i="1" l="1"/>
  <c r="D454" i="19"/>
  <c r="E454" i="1" l="1"/>
  <c r="D455" i="19"/>
  <c r="E455" i="1" l="1"/>
  <c r="D456" i="19"/>
  <c r="E456" i="1" l="1"/>
  <c r="D457" i="19"/>
  <c r="E457" i="1" l="1"/>
  <c r="D458" i="19"/>
  <c r="E458" i="1" l="1"/>
  <c r="D459" i="19"/>
  <c r="E459" i="1" l="1"/>
  <c r="D460" i="19"/>
  <c r="E460" i="1" l="1"/>
  <c r="D461" i="19"/>
  <c r="E461" i="1" l="1"/>
  <c r="D462" i="19"/>
  <c r="E462" i="1" l="1"/>
  <c r="D463" i="19"/>
  <c r="E463" i="1" l="1"/>
  <c r="D464" i="19"/>
  <c r="E464" i="1" l="1"/>
  <c r="D465" i="19"/>
  <c r="E465" i="1" l="1"/>
  <c r="D466" i="19"/>
  <c r="E466" i="1" l="1"/>
  <c r="D467" i="19"/>
  <c r="E467" i="1" l="1"/>
  <c r="D468" i="19"/>
  <c r="E468" i="1" l="1"/>
  <c r="D469" i="19"/>
  <c r="E469" i="1" l="1"/>
  <c r="D470" i="19"/>
  <c r="E470" i="1" l="1"/>
  <c r="D471" i="19"/>
  <c r="E471" i="1" l="1"/>
  <c r="D472" i="19"/>
  <c r="E472" i="1" l="1"/>
  <c r="D473" i="19"/>
  <c r="E473" i="1" l="1"/>
  <c r="D474" i="19"/>
  <c r="E474" i="1" l="1"/>
  <c r="D475" i="19"/>
  <c r="E475" i="1" l="1"/>
  <c r="D476" i="19"/>
  <c r="E476" i="1" l="1"/>
  <c r="D477" i="19"/>
  <c r="E477" i="1" l="1"/>
  <c r="D478" i="19"/>
  <c r="E478" i="1" l="1"/>
  <c r="D479" i="19"/>
  <c r="E479" i="1" l="1"/>
  <c r="D480" i="19"/>
  <c r="E480" i="1" l="1"/>
  <c r="D481" i="19"/>
  <c r="E481" i="1" l="1"/>
  <c r="D482" i="19"/>
  <c r="E482" i="1" l="1"/>
  <c r="D483" i="19"/>
  <c r="E483" i="1" l="1"/>
  <c r="D484" i="19"/>
  <c r="E484" i="1" l="1"/>
  <c r="D485" i="19"/>
  <c r="E485" i="1" l="1"/>
  <c r="D486" i="19"/>
  <c r="E486" i="1" l="1"/>
  <c r="D487" i="19"/>
  <c r="E487" i="1" l="1"/>
  <c r="D488" i="19"/>
  <c r="E488" i="1" l="1"/>
  <c r="D489" i="19"/>
  <c r="E489" i="1" l="1"/>
  <c r="D490" i="19"/>
  <c r="E490" i="1" l="1"/>
  <c r="D491" i="19"/>
  <c r="E491" i="1" l="1"/>
  <c r="D492" i="19"/>
  <c r="E492" i="1" l="1"/>
  <c r="D493" i="19"/>
  <c r="E493" i="1" l="1"/>
  <c r="D494" i="19"/>
  <c r="E494" i="1" l="1"/>
  <c r="D495" i="19"/>
  <c r="E495" i="1" l="1"/>
  <c r="D496" i="19"/>
  <c r="E496" i="1" l="1"/>
  <c r="D497" i="19"/>
  <c r="E497" i="1" l="1"/>
  <c r="D498" i="19"/>
  <c r="E498" i="1" l="1"/>
  <c r="D499" i="19"/>
  <c r="E499" i="1" l="1"/>
  <c r="D500" i="19"/>
  <c r="E500" i="1" l="1"/>
  <c r="D501" i="19"/>
  <c r="E501" i="1" l="1"/>
  <c r="D502" i="19"/>
  <c r="E502" i="1" l="1"/>
  <c r="D503" i="19"/>
  <c r="E503" i="1" l="1"/>
  <c r="D504" i="19"/>
  <c r="E504" i="1" l="1"/>
  <c r="D505" i="19"/>
  <c r="E505" i="1" l="1"/>
  <c r="D506" i="19"/>
  <c r="E506" i="1" l="1"/>
  <c r="D507" i="19"/>
  <c r="E507" i="1" l="1"/>
  <c r="D508" i="19"/>
  <c r="E508" i="1" l="1"/>
  <c r="D509" i="19"/>
  <c r="E509" i="1" l="1"/>
  <c r="D510" i="19"/>
  <c r="E510" i="1" l="1"/>
  <c r="D511" i="19"/>
  <c r="E511" i="1" l="1"/>
  <c r="D512" i="19"/>
  <c r="E512" i="1" l="1"/>
  <c r="D513" i="19"/>
  <c r="E513" i="1" l="1"/>
  <c r="D514" i="19"/>
  <c r="E514" i="1" l="1"/>
  <c r="D515" i="19"/>
  <c r="E515" i="1" l="1"/>
  <c r="D516" i="19"/>
  <c r="E516" i="1" l="1"/>
  <c r="D517" i="19"/>
  <c r="E517" i="1" l="1"/>
  <c r="D518" i="19"/>
  <c r="E518" i="1" l="1"/>
  <c r="D519" i="19"/>
  <c r="E519" i="1" l="1"/>
  <c r="D520" i="19"/>
  <c r="E520" i="1" l="1"/>
  <c r="D521" i="19"/>
  <c r="E521" i="1" l="1"/>
  <c r="D522" i="19"/>
  <c r="E522" i="1" l="1"/>
  <c r="D523" i="19"/>
  <c r="E523" i="1" l="1"/>
  <c r="D524" i="19"/>
  <c r="E524" i="1" l="1"/>
  <c r="D525" i="19"/>
  <c r="E525" i="1" l="1"/>
  <c r="D526" i="19"/>
  <c r="E526" i="1" l="1"/>
  <c r="D527" i="19"/>
  <c r="E527" i="1" l="1"/>
  <c r="D528" i="19"/>
  <c r="E528" i="1" l="1"/>
  <c r="D529" i="19"/>
  <c r="E529" i="1" l="1"/>
  <c r="D530" i="19"/>
  <c r="E530" i="1" l="1"/>
  <c r="D531" i="19"/>
  <c r="E531" i="1" l="1"/>
  <c r="D532" i="19"/>
  <c r="E532" i="1" l="1"/>
  <c r="D533" i="19"/>
  <c r="E533" i="1" l="1"/>
  <c r="D534" i="19"/>
  <c r="E534" i="1" l="1"/>
  <c r="D535" i="19"/>
  <c r="E535" i="1" l="1"/>
  <c r="D536" i="19"/>
  <c r="E536" i="1" l="1"/>
  <c r="D537" i="19"/>
  <c r="E537" i="1" l="1"/>
  <c r="D538" i="19"/>
  <c r="E538" i="1" l="1"/>
  <c r="D539" i="19"/>
  <c r="E539" i="1" l="1"/>
  <c r="D540" i="19"/>
  <c r="E540" i="1" l="1"/>
  <c r="D541" i="19"/>
  <c r="E541" i="1" l="1"/>
  <c r="D542" i="19"/>
  <c r="E542" i="1" l="1"/>
  <c r="D543" i="19"/>
  <c r="E543" i="1" l="1"/>
  <c r="D544" i="19"/>
  <c r="E544" i="1" l="1"/>
  <c r="D545" i="19"/>
  <c r="E545" i="1" l="1"/>
  <c r="D546" i="19"/>
  <c r="E546" i="1" l="1"/>
  <c r="D547" i="19"/>
  <c r="E547" i="1" l="1"/>
  <c r="D548" i="19"/>
  <c r="E548" i="1" l="1"/>
  <c r="D549" i="19"/>
  <c r="E549" i="1" l="1"/>
  <c r="D550" i="19"/>
  <c r="E550" i="1" l="1"/>
  <c r="D551" i="19"/>
  <c r="E551" i="1" l="1"/>
  <c r="D552" i="19"/>
  <c r="E552" i="1" l="1"/>
  <c r="D553" i="19"/>
  <c r="E553" i="1" l="1"/>
  <c r="D554" i="19"/>
  <c r="E554" i="1" l="1"/>
  <c r="D555" i="19"/>
  <c r="E555" i="1" l="1"/>
  <c r="D556" i="19"/>
  <c r="E556" i="1" l="1"/>
  <c r="D557" i="19"/>
  <c r="E557" i="1" l="1"/>
  <c r="D558" i="19"/>
  <c r="E558" i="1" l="1"/>
  <c r="D559" i="19"/>
  <c r="E559" i="1" l="1"/>
  <c r="D560" i="19"/>
  <c r="E560" i="1" l="1"/>
  <c r="D561" i="19"/>
  <c r="E561" i="1" l="1"/>
  <c r="D562" i="19"/>
  <c r="E562" i="1" l="1"/>
  <c r="D563" i="19"/>
  <c r="E563" i="1" l="1"/>
  <c r="D564" i="19"/>
  <c r="E564" i="1" l="1"/>
  <c r="D565" i="19"/>
  <c r="E565" i="1" l="1"/>
  <c r="D566" i="19"/>
  <c r="E566" i="1" l="1"/>
  <c r="D567" i="19"/>
  <c r="E567" i="1" l="1"/>
  <c r="D568" i="19"/>
  <c r="E568" i="1" l="1"/>
  <c r="D569" i="19"/>
  <c r="E569" i="1" l="1"/>
  <c r="D570" i="19"/>
  <c r="E570" i="1" l="1"/>
  <c r="D571" i="19"/>
  <c r="E571" i="1" l="1"/>
  <c r="D572" i="19"/>
  <c r="E572" i="1" l="1"/>
  <c r="D573" i="19"/>
  <c r="E573" i="1" l="1"/>
  <c r="D574" i="19"/>
  <c r="E574" i="1" l="1"/>
  <c r="D575" i="19"/>
  <c r="E575" i="1" l="1"/>
  <c r="D576" i="19"/>
  <c r="E576" i="1" l="1"/>
  <c r="D577" i="19"/>
  <c r="E577" i="1" l="1"/>
  <c r="D578" i="19"/>
  <c r="E578" i="1" l="1"/>
  <c r="D579" i="19"/>
  <c r="E579" i="1" l="1"/>
  <c r="D580" i="19"/>
  <c r="E580" i="1" l="1"/>
  <c r="D581" i="19"/>
  <c r="E581" i="1" l="1"/>
  <c r="D582" i="19"/>
  <c r="E582" i="1" l="1"/>
  <c r="D583" i="19"/>
  <c r="E583" i="1" l="1"/>
  <c r="D584" i="19"/>
  <c r="E584" i="1" l="1"/>
  <c r="D585" i="19"/>
  <c r="E585" i="1" l="1"/>
  <c r="D586" i="19"/>
  <c r="E586" i="1" l="1"/>
  <c r="D587" i="19"/>
  <c r="E587" i="1" l="1"/>
  <c r="D588" i="19"/>
  <c r="E588" i="1" l="1"/>
  <c r="D589" i="19"/>
  <c r="E589" i="1" l="1"/>
  <c r="D590" i="19"/>
  <c r="E590" i="1" l="1"/>
  <c r="D591" i="19"/>
  <c r="E591" i="1" l="1"/>
  <c r="D592" i="19"/>
  <c r="E592" i="1" l="1"/>
  <c r="D593" i="19"/>
  <c r="E593" i="1" l="1"/>
  <c r="D594" i="19"/>
  <c r="E594" i="1" l="1"/>
  <c r="D595" i="19"/>
  <c r="E595" i="1" l="1"/>
  <c r="D596" i="19"/>
  <c r="E596" i="1" l="1"/>
  <c r="D597" i="19"/>
  <c r="E597" i="1" l="1"/>
  <c r="D598" i="19"/>
  <c r="E598" i="1" l="1"/>
  <c r="D599" i="19"/>
  <c r="E599" i="1" l="1"/>
  <c r="D600" i="19"/>
  <c r="E600" i="1" l="1"/>
  <c r="D601" i="19"/>
  <c r="E601" i="1" l="1"/>
  <c r="D602" i="19"/>
  <c r="E602" i="1" l="1"/>
  <c r="D603" i="19"/>
  <c r="E603" i="1" l="1"/>
  <c r="D604" i="19"/>
  <c r="E604" i="1" l="1"/>
  <c r="D605" i="19"/>
  <c r="E605" i="1" l="1"/>
  <c r="D606" i="19"/>
  <c r="E606" i="1" l="1"/>
  <c r="D607" i="19"/>
  <c r="E607" i="1" l="1"/>
  <c r="D608" i="19"/>
  <c r="E608" i="1" l="1"/>
  <c r="D609" i="19"/>
  <c r="E609" i="1" l="1"/>
  <c r="D610" i="19"/>
  <c r="E610" i="1" l="1"/>
  <c r="D611" i="19"/>
  <c r="E611" i="1" l="1"/>
  <c r="D612" i="19"/>
  <c r="E612" i="1" l="1"/>
  <c r="D613" i="19"/>
  <c r="E613" i="1" l="1"/>
  <c r="D614" i="19"/>
  <c r="E614" i="1" l="1"/>
  <c r="D615" i="19"/>
  <c r="E615" i="1" l="1"/>
  <c r="D616" i="19"/>
  <c r="E616" i="1" l="1"/>
  <c r="D617" i="19"/>
  <c r="E617" i="1" l="1"/>
  <c r="D618" i="19"/>
  <c r="E618" i="1" l="1"/>
  <c r="D619" i="19"/>
  <c r="E619" i="1" l="1"/>
  <c r="D620" i="19"/>
  <c r="E620" i="1" l="1"/>
  <c r="D621" i="19"/>
  <c r="E621" i="1" l="1"/>
  <c r="D622" i="19"/>
  <c r="E622" i="1" l="1"/>
  <c r="D623" i="19"/>
  <c r="E623" i="1" l="1"/>
  <c r="D624" i="19"/>
  <c r="E624" i="1" l="1"/>
  <c r="D625" i="19"/>
  <c r="E625" i="1" l="1"/>
  <c r="D626" i="19"/>
  <c r="E626" i="1" l="1"/>
  <c r="D627" i="19"/>
  <c r="E627" i="1" l="1"/>
  <c r="D628" i="19"/>
  <c r="E628" i="1" l="1"/>
  <c r="D629" i="19"/>
  <c r="E629" i="1" l="1"/>
  <c r="D630" i="19"/>
  <c r="E630" i="1" l="1"/>
  <c r="D631" i="19"/>
  <c r="E631" i="1" l="1"/>
  <c r="D632" i="19"/>
  <c r="E632" i="1" l="1"/>
  <c r="D633" i="19"/>
  <c r="E633" i="1" l="1"/>
  <c r="D634" i="19"/>
  <c r="E634" i="1" l="1"/>
  <c r="D635" i="19"/>
  <c r="E635" i="1" l="1"/>
  <c r="D636" i="19"/>
  <c r="E636" i="1" l="1"/>
  <c r="D637" i="19"/>
  <c r="E637" i="1" l="1"/>
  <c r="D638" i="19"/>
  <c r="E638" i="1" l="1"/>
  <c r="D639" i="19"/>
  <c r="E639" i="1" l="1"/>
  <c r="D640" i="19"/>
  <c r="E640" i="1" l="1"/>
  <c r="D641" i="19"/>
  <c r="E641" i="1" l="1"/>
  <c r="D642" i="19"/>
  <c r="E642" i="1" l="1"/>
  <c r="D643" i="19"/>
  <c r="E643" i="1" l="1"/>
  <c r="D644" i="19"/>
  <c r="E644" i="1" l="1"/>
  <c r="D645" i="19"/>
  <c r="E645" i="1" l="1"/>
  <c r="D646" i="19"/>
  <c r="E646" i="1" l="1"/>
  <c r="D647" i="19"/>
  <c r="E647" i="1" l="1"/>
  <c r="D648" i="19"/>
  <c r="E648" i="1" l="1"/>
  <c r="D649" i="19"/>
  <c r="E649" i="1" l="1"/>
  <c r="D650" i="19"/>
  <c r="E650" i="1" l="1"/>
  <c r="D651" i="19"/>
  <c r="E651" i="1" l="1"/>
  <c r="D652" i="19"/>
  <c r="E652" i="1" l="1"/>
  <c r="D653" i="19"/>
  <c r="E653" i="1" l="1"/>
  <c r="D654" i="19"/>
  <c r="E654" i="1" l="1"/>
  <c r="D655" i="19"/>
  <c r="E655" i="1" l="1"/>
  <c r="D656" i="19"/>
  <c r="E656" i="1" l="1"/>
  <c r="D657" i="19"/>
  <c r="E657" i="1" l="1"/>
  <c r="D658" i="19"/>
  <c r="E658" i="1" l="1"/>
  <c r="D659" i="19"/>
  <c r="E659" i="1" l="1"/>
  <c r="D660" i="19"/>
  <c r="E660" i="1" l="1"/>
  <c r="D661" i="19"/>
  <c r="E661" i="1" l="1"/>
  <c r="D662" i="19"/>
  <c r="E662" i="1" l="1"/>
  <c r="D663" i="19"/>
  <c r="E663" i="1" l="1"/>
  <c r="D664" i="19"/>
  <c r="E664" i="1" l="1"/>
  <c r="D665" i="19"/>
  <c r="E665" i="1" l="1"/>
  <c r="D666" i="19"/>
  <c r="E666" i="1" l="1"/>
  <c r="D667" i="19"/>
  <c r="E667" i="1" l="1"/>
  <c r="D668" i="19"/>
  <c r="E668" i="1" l="1"/>
  <c r="D669" i="19"/>
  <c r="E669" i="1" l="1"/>
  <c r="D670" i="19"/>
  <c r="E670" i="1" l="1"/>
  <c r="D671" i="19"/>
  <c r="E671" i="1" l="1"/>
  <c r="D672" i="19"/>
  <c r="E672" i="1" l="1"/>
  <c r="D673" i="19"/>
  <c r="E673" i="1" l="1"/>
  <c r="D674" i="19"/>
  <c r="E674" i="1" l="1"/>
  <c r="D675" i="19"/>
  <c r="E675" i="1" l="1"/>
  <c r="D676" i="19"/>
  <c r="E676" i="1" l="1"/>
  <c r="D677" i="19"/>
  <c r="E677" i="1" l="1"/>
  <c r="D678" i="19"/>
  <c r="E678" i="1" l="1"/>
  <c r="D679" i="19"/>
  <c r="E679" i="1" l="1"/>
  <c r="D680" i="19"/>
  <c r="E680" i="1" l="1"/>
  <c r="D681" i="19"/>
  <c r="E681" i="1" l="1"/>
  <c r="D682" i="19"/>
  <c r="E682" i="1" l="1"/>
  <c r="D683" i="19"/>
  <c r="E683" i="1" l="1"/>
  <c r="D684" i="19"/>
  <c r="E684" i="1" l="1"/>
  <c r="D685" i="19"/>
  <c r="E685" i="1" l="1"/>
  <c r="D686" i="19"/>
  <c r="E686" i="1" l="1"/>
  <c r="D687" i="19"/>
  <c r="E687" i="1" l="1"/>
  <c r="D688" i="19"/>
  <c r="E688" i="1" l="1"/>
  <c r="D689" i="19"/>
  <c r="E689" i="1" l="1"/>
  <c r="D690" i="19"/>
  <c r="E690" i="1" l="1"/>
  <c r="D691" i="19"/>
  <c r="E691" i="1" l="1"/>
  <c r="D692" i="19"/>
  <c r="E692" i="1" l="1"/>
  <c r="D693" i="19"/>
  <c r="E693" i="1" l="1"/>
  <c r="D694" i="19"/>
  <c r="E694" i="1" l="1"/>
  <c r="D695" i="19"/>
  <c r="E695" i="1" l="1"/>
  <c r="D696" i="19"/>
  <c r="E696" i="1" l="1"/>
  <c r="D697" i="19"/>
  <c r="E697" i="1" l="1"/>
  <c r="D698" i="19"/>
  <c r="E698" i="1" l="1"/>
  <c r="D699" i="19"/>
  <c r="E699" i="1" l="1"/>
  <c r="E700" i="1" s="1"/>
  <c r="D700" i="19"/>
</calcChain>
</file>

<file path=xl/comments1.xml><?xml version="1.0" encoding="utf-8"?>
<comments xmlns="http://schemas.openxmlformats.org/spreadsheetml/2006/main">
  <authors>
    <author>Nancy Burns</author>
  </authors>
  <commentList>
    <comment ref="B25" authorId="0" shapeId="0">
      <text>
        <r>
          <rPr>
            <b/>
            <sz val="9"/>
            <color indexed="81"/>
            <rFont val="Tahoma"/>
            <family val="2"/>
          </rPr>
          <t>Nancy Burns:</t>
        </r>
        <r>
          <rPr>
            <sz val="9"/>
            <color indexed="81"/>
            <rFont val="Tahoma"/>
            <family val="2"/>
          </rPr>
          <t xml:space="preserve">
Please use your professional judgement on staffing requirements based on acuity, activity and dependency</t>
        </r>
      </text>
    </comment>
  </commentList>
</comments>
</file>

<file path=xl/comments2.xml><?xml version="1.0" encoding="utf-8"?>
<comments xmlns="http://schemas.openxmlformats.org/spreadsheetml/2006/main">
  <authors>
    <author>Nancy Burns</author>
    <author>Catriona Fraser</author>
  </authors>
  <commentList>
    <comment ref="D2" authorId="0" shapeId="0">
      <text>
        <r>
          <rPr>
            <b/>
            <sz val="9"/>
            <color indexed="81"/>
            <rFont val="Tahoma"/>
            <family val="2"/>
          </rPr>
          <t>Nancy Burns:</t>
        </r>
        <r>
          <rPr>
            <sz val="9"/>
            <color indexed="81"/>
            <rFont val="Tahoma"/>
            <family val="2"/>
          </rPr>
          <t xml:space="preserve">
Name of your H&amp;SCP</t>
        </r>
      </text>
    </comment>
    <comment ref="E2" authorId="0" shapeId="0">
      <text>
        <r>
          <rPr>
            <b/>
            <sz val="9"/>
            <color indexed="81"/>
            <rFont val="Tahoma"/>
            <family val="2"/>
          </rPr>
          <t>Nancy Burns:</t>
        </r>
        <r>
          <rPr>
            <sz val="9"/>
            <color indexed="81"/>
            <rFont val="Tahoma"/>
            <family val="2"/>
          </rPr>
          <t xml:space="preserve">
Number of registered places within the care home i.e. capacity</t>
        </r>
      </text>
    </comment>
    <comment ref="F2" authorId="0" shapeId="0">
      <text>
        <r>
          <rPr>
            <b/>
            <sz val="9"/>
            <color indexed="81"/>
            <rFont val="Tahoma"/>
            <family val="2"/>
          </rPr>
          <t>Nancy Burns:</t>
        </r>
        <r>
          <rPr>
            <sz val="9"/>
            <color indexed="81"/>
            <rFont val="Tahoma"/>
            <family val="2"/>
          </rPr>
          <t xml:space="preserve">
The number of residents in your care at time of safety huddle</t>
        </r>
      </text>
    </comment>
    <comment ref="G2" authorId="0" shapeId="0">
      <text>
        <r>
          <rPr>
            <b/>
            <sz val="9"/>
            <color indexed="81"/>
            <rFont val="Tahoma"/>
            <family val="2"/>
          </rPr>
          <t>Nancy Burns:</t>
        </r>
        <r>
          <rPr>
            <sz val="9"/>
            <color indexed="81"/>
            <rFont val="Tahoma"/>
            <family val="2"/>
          </rPr>
          <t xml:space="preserve">
This is the number of residents that have received a positive test</t>
        </r>
      </text>
    </comment>
    <comment ref="H2" authorId="0" shapeId="0">
      <text>
        <r>
          <rPr>
            <b/>
            <sz val="9"/>
            <color indexed="81"/>
            <rFont val="Tahoma"/>
            <family val="2"/>
          </rPr>
          <t xml:space="preserve">Nancy Burns: Please indicate the number of residents who are symptomatic with Covid-19 and requiring additional support </t>
        </r>
      </text>
    </comment>
    <comment ref="I2" authorId="0" shapeId="0">
      <text>
        <r>
          <rPr>
            <b/>
            <sz val="9"/>
            <color indexed="81"/>
            <rFont val="Tahoma"/>
            <family val="2"/>
          </rPr>
          <t>Nancy Burns
please refer to HPS guidance on recording outbreak</t>
        </r>
      </text>
    </comment>
    <comment ref="J2" authorId="0" shapeId="0">
      <text>
        <r>
          <rPr>
            <b/>
            <sz val="9"/>
            <color indexed="81"/>
            <rFont val="Tahoma"/>
            <family val="2"/>
          </rPr>
          <t>Nancy Burns:</t>
        </r>
        <r>
          <rPr>
            <sz val="9"/>
            <color indexed="81"/>
            <rFont val="Tahoma"/>
            <family val="2"/>
          </rPr>
          <t xml:space="preserve">
Please use drop down menu to indicate if you have adequate PPE</t>
        </r>
      </text>
    </comment>
    <comment ref="K2" authorId="0" shapeId="0">
      <text>
        <r>
          <rPr>
            <b/>
            <sz val="9"/>
            <color indexed="81"/>
            <rFont val="Tahoma"/>
            <family val="2"/>
          </rPr>
          <t>Nancy Burns:</t>
        </r>
        <r>
          <rPr>
            <sz val="9"/>
            <color indexed="81"/>
            <rFont val="Tahoma"/>
            <family val="2"/>
          </rPr>
          <t xml:space="preserve">
Are there adequate staff to be able to comply with enhanced cleaning / donning and doffing requirements</t>
        </r>
      </text>
    </comment>
    <comment ref="L2" authorId="0" shapeId="0">
      <text>
        <r>
          <rPr>
            <b/>
            <sz val="9"/>
            <color indexed="81"/>
            <rFont val="Tahoma"/>
            <family val="2"/>
          </rPr>
          <t>Nancy Burns:</t>
        </r>
        <r>
          <rPr>
            <sz val="9"/>
            <color indexed="81"/>
            <rFont val="Tahoma"/>
            <family val="2"/>
          </rPr>
          <t xml:space="preserve">
in the last 24 hours</t>
        </r>
      </text>
    </comment>
    <comment ref="M2" authorId="0" shapeId="0">
      <text>
        <r>
          <rPr>
            <b/>
            <sz val="9"/>
            <color indexed="81"/>
            <rFont val="Tahoma"/>
            <family val="2"/>
          </rPr>
          <t>Nancy Burns:</t>
        </r>
        <r>
          <rPr>
            <sz val="9"/>
            <color indexed="81"/>
            <rFont val="Tahoma"/>
            <family val="2"/>
          </rPr>
          <t xml:space="preserve">
the number of residents that require a staff member with them constantly </t>
        </r>
      </text>
    </comment>
    <comment ref="N2" authorId="0" shapeId="0">
      <text>
        <r>
          <rPr>
            <b/>
            <sz val="9"/>
            <color indexed="81"/>
            <rFont val="Tahoma"/>
            <family val="2"/>
          </rPr>
          <t>Nancy Burns:</t>
        </r>
        <r>
          <rPr>
            <sz val="9"/>
            <color indexed="81"/>
            <rFont val="Tahoma"/>
            <family val="2"/>
          </rPr>
          <t xml:space="preserve">
Please enter a number of residents that are currently receiving end of life care</t>
        </r>
      </text>
    </comment>
    <comment ref="O2" authorId="0" shapeId="0">
      <text>
        <r>
          <rPr>
            <b/>
            <sz val="9"/>
            <color indexed="81"/>
            <rFont val="Tahoma"/>
            <family val="2"/>
          </rPr>
          <t xml:space="preserve">Please record the number of residents that have a health deterioration - please do not wait until the safety huddle to escalate your concerns - use normal policy and procedures </t>
        </r>
      </text>
    </comment>
    <comment ref="P2" authorId="0" shapeId="0">
      <text>
        <r>
          <rPr>
            <b/>
            <sz val="9"/>
            <color indexed="81"/>
            <rFont val="Tahoma"/>
            <family val="2"/>
          </rPr>
          <t>Nancy Burns:</t>
        </r>
        <r>
          <rPr>
            <sz val="9"/>
            <color indexed="81"/>
            <rFont val="Tahoma"/>
            <family val="2"/>
          </rPr>
          <t xml:space="preserve">
please enter the number of residents that have a significant cognitive impairment that will impact on the number of staff required to support them</t>
        </r>
      </text>
    </comment>
    <comment ref="Q2" authorId="0" shapeId="0">
      <text>
        <r>
          <rPr>
            <b/>
            <sz val="9"/>
            <color indexed="81"/>
            <rFont val="Tahoma"/>
            <family val="2"/>
          </rPr>
          <t>Nancy Burns:</t>
        </r>
        <r>
          <rPr>
            <sz val="9"/>
            <color indexed="81"/>
            <rFont val="Tahoma"/>
            <family val="2"/>
          </rPr>
          <t xml:space="preserve">
If you have in-house Chefs, Cooks, Domestics, housekeeper activity co-coordinators(no not include any other staff group within the section  etc. that are critical to delivering a service within the care home please use drop down box -If this is not relevant please leave blank</t>
        </r>
      </text>
    </comment>
    <comment ref="R2" authorId="0" shapeId="0">
      <text>
        <r>
          <rPr>
            <b/>
            <sz val="9"/>
            <color indexed="81"/>
            <rFont val="Tahoma"/>
            <family val="2"/>
          </rPr>
          <t>Nancy Please use list below to indicate deficits - if you do not have this staff group leave blank</t>
        </r>
      </text>
    </comment>
    <comment ref="S2" authorId="0" shapeId="0">
      <text>
        <r>
          <rPr>
            <b/>
            <sz val="9"/>
            <color indexed="81"/>
            <rFont val="Tahoma"/>
            <family val="2"/>
          </rPr>
          <t>Nancy Burns:</t>
        </r>
        <r>
          <rPr>
            <sz val="9"/>
            <color indexed="81"/>
            <rFont val="Tahoma"/>
            <family val="2"/>
          </rPr>
          <t xml:space="preserve">
</t>
        </r>
        <r>
          <rPr>
            <sz val="11"/>
            <color indexed="81"/>
            <rFont val="Tahoma"/>
            <family val="2"/>
          </rPr>
          <t>There is appreciation that not all care homes have Registered Nurses  if this is the case please leave blank- all other services can use list to indicate how many RN are absent using the drop down box</t>
        </r>
      </text>
    </comment>
    <comment ref="T2" authorId="0" shapeId="0">
      <text>
        <r>
          <rPr>
            <b/>
            <sz val="9"/>
            <color indexed="81"/>
            <rFont val="Tahoma"/>
            <family val="2"/>
          </rPr>
          <t>Nancy Burns:</t>
        </r>
        <r>
          <rPr>
            <sz val="9"/>
            <color indexed="81"/>
            <rFont val="Tahoma"/>
            <family val="2"/>
          </rPr>
          <t xml:space="preserve">
</t>
        </r>
        <r>
          <rPr>
            <sz val="12"/>
            <color indexed="81"/>
            <rFont val="Tahoma"/>
            <family val="2"/>
          </rPr>
          <t xml:space="preserve">Please use the list provided to indicate how many SSCW / Senior Care Assistants (terminology may be interchangeable) that you are short today - this will assist in staffing decisions. Please use additional information to highlight concerns </t>
        </r>
      </text>
    </comment>
    <comment ref="U2" authorId="0" shapeId="0">
      <text>
        <r>
          <rPr>
            <b/>
            <sz val="9"/>
            <color indexed="81"/>
            <rFont val="Tahoma"/>
            <family val="2"/>
          </rPr>
          <t>Nancy Burns:</t>
        </r>
        <r>
          <rPr>
            <sz val="9"/>
            <color indexed="81"/>
            <rFont val="Tahoma"/>
            <family val="2"/>
          </rPr>
          <t xml:space="preserve">
</t>
        </r>
        <r>
          <rPr>
            <sz val="18"/>
            <color indexed="81"/>
            <rFont val="Tahoma"/>
            <family val="2"/>
          </rPr>
          <t xml:space="preserve">
</t>
        </r>
        <r>
          <rPr>
            <sz val="12"/>
            <color indexed="81"/>
            <rFont val="Tahoma"/>
            <family val="2"/>
          </rPr>
          <t xml:space="preserve">Please use the list provided to indicate how many SCW that you are short today - this will assist in staffing decisions. Please use additional information section  to highlight concerns </t>
        </r>
      </text>
    </comment>
    <comment ref="W2" authorId="0" shapeId="0">
      <text>
        <r>
          <rPr>
            <b/>
            <sz val="9"/>
            <color indexed="81"/>
            <rFont val="Tahoma"/>
            <family val="2"/>
          </rPr>
          <t>Nancy Burns:</t>
        </r>
        <r>
          <rPr>
            <sz val="9"/>
            <color indexed="81"/>
            <rFont val="Tahoma"/>
            <family val="2"/>
          </rPr>
          <t xml:space="preserve">
Please enter what your pre  planned staffing levels would have been (excluding absences) This provides a balancing measure to indicate what your shortfalls would be based upon.  NB this is a DAILY planned staffing level.
</t>
        </r>
      </text>
    </comment>
    <comment ref="X2" authorId="1" shapeId="0">
      <text>
        <r>
          <rPr>
            <sz val="9"/>
            <color indexed="81"/>
            <rFont val="Tahoma"/>
            <family val="2"/>
          </rPr>
          <t>Difference between normal staffing levels and total number of absences</t>
        </r>
      </text>
    </comment>
    <comment ref="Y2" authorId="0" shapeId="0">
      <text>
        <r>
          <rPr>
            <b/>
            <sz val="9"/>
            <color indexed="81"/>
            <rFont val="Tahoma"/>
            <family val="2"/>
          </rPr>
          <t>Nancy Burns:</t>
        </r>
        <r>
          <rPr>
            <sz val="9"/>
            <color indexed="81"/>
            <rFont val="Tahoma"/>
            <family val="2"/>
          </rPr>
          <t xml:space="preserve">
Using your professional Judgement please indicate your staffing levels required to be able to deliver all care</t>
        </r>
      </text>
    </comment>
  </commentList>
</comments>
</file>

<file path=xl/comments3.xml><?xml version="1.0" encoding="utf-8"?>
<comments xmlns="http://schemas.openxmlformats.org/spreadsheetml/2006/main">
  <authors>
    <author>Nancy Burns</author>
  </authors>
  <commentList>
    <comment ref="O3" authorId="0" shapeId="0">
      <text>
        <r>
          <rPr>
            <b/>
            <sz val="9"/>
            <color indexed="81"/>
            <rFont val="Tahoma"/>
            <family val="2"/>
          </rPr>
          <t>Nancy Burns:</t>
        </r>
        <r>
          <rPr>
            <sz val="9"/>
            <color indexed="81"/>
            <rFont val="Tahoma"/>
            <family val="2"/>
          </rPr>
          <t xml:space="preserve">
This is to allow for accessing testing equipment for staff</t>
        </r>
      </text>
    </comment>
  </commentList>
</comments>
</file>

<file path=xl/sharedStrings.xml><?xml version="1.0" encoding="utf-8"?>
<sst xmlns="http://schemas.openxmlformats.org/spreadsheetml/2006/main" count="128" uniqueCount="117">
  <si>
    <t>Staffing absences - please indicate using list</t>
  </si>
  <si>
    <t>Yes</t>
  </si>
  <si>
    <t>Registered Nurse</t>
  </si>
  <si>
    <t>Total number of positive COVID-19 residents</t>
  </si>
  <si>
    <t>Total number of deaths (COVID-19 related)</t>
  </si>
  <si>
    <t>YES</t>
  </si>
  <si>
    <t xml:space="preserve">Total No of Covid-19 symptomatic residents </t>
  </si>
  <si>
    <t xml:space="preserve">Adequate PPE equipment </t>
  </si>
  <si>
    <t xml:space="preserve">Local Information </t>
  </si>
  <si>
    <t xml:space="preserve">Covid-19 related </t>
  </si>
  <si>
    <t>Additional Information to aid staffing decision making</t>
  </si>
  <si>
    <t xml:space="preserve">No of Residents </t>
  </si>
  <si>
    <t>H&amp;SCP</t>
  </si>
  <si>
    <t>No of 1:1 care</t>
  </si>
  <si>
    <t xml:space="preserve">Ability to comply with IPC measures </t>
  </si>
  <si>
    <t>Name</t>
  </si>
  <si>
    <t>Description</t>
  </si>
  <si>
    <t>Care Home Daily Safety Huddle</t>
  </si>
  <si>
    <t xml:space="preserve">Guidance </t>
  </si>
  <si>
    <t>Date</t>
  </si>
  <si>
    <t xml:space="preserve">Name of reporter </t>
  </si>
  <si>
    <t xml:space="preserve">Charts </t>
  </si>
  <si>
    <t xml:space="preserve">Additional Information </t>
  </si>
  <si>
    <t>Guidance on purpose of  Daily Safety Huddle and how to complete it</t>
  </si>
  <si>
    <t>Self populates when data is entered onto Safety Huddle, this will assist with monitoring trends</t>
  </si>
  <si>
    <t xml:space="preserve">End of Life Care </t>
  </si>
  <si>
    <t xml:space="preserve">No of deteriorating Residents -  </t>
  </si>
  <si>
    <t xml:space="preserve">Glossary </t>
  </si>
  <si>
    <t xml:space="preserve">Health Protection Scotland </t>
  </si>
  <si>
    <r>
      <t xml:space="preserve">Name of care home/residential home                          </t>
    </r>
    <r>
      <rPr>
        <sz val="8"/>
        <color theme="1"/>
        <rFont val="Arial"/>
        <family val="2"/>
      </rPr>
      <t xml:space="preserve">(auto populates) </t>
    </r>
  </si>
  <si>
    <r>
      <t xml:space="preserve">Locality             </t>
    </r>
    <r>
      <rPr>
        <sz val="8"/>
        <color theme="1"/>
        <rFont val="Arial"/>
        <family val="2"/>
      </rPr>
      <t>(auto populates)</t>
    </r>
  </si>
  <si>
    <r>
      <t xml:space="preserve">Total number of beds                        </t>
    </r>
    <r>
      <rPr>
        <sz val="8"/>
        <color theme="1"/>
        <rFont val="Arial"/>
        <family val="2"/>
      </rPr>
      <t>(auto populates)</t>
    </r>
  </si>
  <si>
    <r>
      <t xml:space="preserve">Total number of residents </t>
    </r>
    <r>
      <rPr>
        <sz val="8"/>
        <color theme="1"/>
        <rFont val="Arial"/>
        <family val="2"/>
      </rPr>
      <t>(auto populates)</t>
    </r>
  </si>
  <si>
    <r>
      <t xml:space="preserve">Total number of symptomatic residents             </t>
    </r>
    <r>
      <rPr>
        <sz val="8"/>
        <color theme="1"/>
        <rFont val="Arial"/>
        <family val="2"/>
      </rPr>
      <t>(auto populates)</t>
    </r>
  </si>
  <si>
    <r>
      <t xml:space="preserve">Total number of positive COVID-19 residents   </t>
    </r>
    <r>
      <rPr>
        <sz val="8"/>
        <color theme="1"/>
        <rFont val="Arial"/>
        <family val="2"/>
      </rPr>
      <t>(auto populates)</t>
    </r>
  </si>
  <si>
    <t>Total number of hospital admissions</t>
  </si>
  <si>
    <t>Total number of hospital admissions (COVID-19 related)</t>
  </si>
  <si>
    <r>
      <t xml:space="preserve">Total number of deaths (COVID-19 related)  </t>
    </r>
    <r>
      <rPr>
        <sz val="8"/>
        <color theme="1"/>
        <rFont val="Arial"/>
        <family val="2"/>
      </rPr>
      <t>(auto populates)</t>
    </r>
  </si>
  <si>
    <t>Total number of staff absent (COVID-19 related)</t>
  </si>
  <si>
    <t>Additional complexity/ dependency  information to aid staffing decisions</t>
  </si>
  <si>
    <t xml:space="preserve">Number of 1:1 Care </t>
  </si>
  <si>
    <t>End of Life Care</t>
  </si>
  <si>
    <t xml:space="preserve">Number of deteriorating residents </t>
  </si>
  <si>
    <t xml:space="preserve">Staffing </t>
  </si>
  <si>
    <t>Registered Nurses</t>
  </si>
  <si>
    <t>Please indicate your PPE status - please do not wait until the huddle to escalate concerns, this method of recording will provide an audit trail and trend re PPE status.</t>
  </si>
  <si>
    <t xml:space="preserve">Please indicate your staffing deficits (if applicable) use drop down box to indicate level of absence. The additional information box is available to provide narrative around staffing requirements </t>
  </si>
  <si>
    <t>This section can be used to provide local context or further narrative to support staffing decisions. It also provides a mechanism for flagging concerns when the complexity of care increases due to covid-19. Concerns can be escalated  to the Care Inspectorate, Public Health and H&amp;SCP to enable mutual aid if applicable</t>
  </si>
  <si>
    <t xml:space="preserve">Please enter information daily </t>
  </si>
  <si>
    <t xml:space="preserve">Update daily and submit to your line manager or agreed escalation process </t>
  </si>
  <si>
    <t>Activated outbreak</t>
  </si>
  <si>
    <t>Please record the number of residents that have had a positive COVID-19 residents (HPS aware of residents positive status) This may require additional staffing due to the donning and doffing requirements or taking into account the additional IPC measures that will be required.</t>
  </si>
  <si>
    <t>This includes, ability to maintain enhanced cleaning measures, ability to social distance, supported meal times ( staffing levels may have to be revised  to support these critical functions</t>
  </si>
  <si>
    <t>Ancillary team members</t>
  </si>
  <si>
    <t xml:space="preserve">How many staff would be required to deliver safe and effective care </t>
  </si>
  <si>
    <t>Local information</t>
  </si>
  <si>
    <t>NO</t>
  </si>
  <si>
    <t xml:space="preserve">No of staff tested in last 24 hours </t>
  </si>
  <si>
    <t>No of staff testing positive in the last 24 hours</t>
  </si>
  <si>
    <t>No of residents testing positive in the last 24 hours</t>
  </si>
  <si>
    <t>Normal staffing levels</t>
  </si>
  <si>
    <t xml:space="preserve">Total Number of absences </t>
  </si>
  <si>
    <t>Escalation required</t>
  </si>
  <si>
    <t>AHP or Advanced Nurse Practitioner</t>
  </si>
  <si>
    <t xml:space="preserve">Normal staffing levels </t>
  </si>
  <si>
    <t xml:space="preserve">How many staff would required to deliver safe and effective </t>
  </si>
  <si>
    <t xml:space="preserve">This section will autopopulate and provides an overarching position statement in terms of absences of all staff groups </t>
  </si>
  <si>
    <t>HPS Information (Covid-19)</t>
  </si>
  <si>
    <t>Please refer to the  HPS Information Tab (section), this  provides additional covid -19  information</t>
  </si>
  <si>
    <r>
      <t xml:space="preserve">HPS Information section: </t>
    </r>
    <r>
      <rPr>
        <b/>
        <sz val="10"/>
        <color theme="1"/>
        <rFont val="Arial Narrow"/>
        <family val="2"/>
      </rPr>
      <t xml:space="preserve"> please complete the safety huddle template</t>
    </r>
    <r>
      <rPr>
        <sz val="10"/>
        <color theme="1"/>
        <rFont val="Arial Narrow"/>
        <family val="2"/>
      </rPr>
      <t xml:space="preserve"> in advance of completing HPS information section as some of this form will autopopulate to reduce duplication of effort. </t>
    </r>
  </si>
  <si>
    <r>
      <t xml:space="preserve">Number of staff  absent         </t>
    </r>
    <r>
      <rPr>
        <sz val="8"/>
        <color theme="1"/>
        <rFont val="Arial"/>
        <family val="2"/>
      </rPr>
      <t>(auto populates)</t>
    </r>
  </si>
  <si>
    <t>N/A</t>
  </si>
  <si>
    <t>No - escalate</t>
  </si>
  <si>
    <t>Current staff (calculated automatically)</t>
  </si>
  <si>
    <t>Yes - escalate</t>
  </si>
  <si>
    <t>No</t>
  </si>
  <si>
    <t>Activated outbreak
HPS</t>
  </si>
  <si>
    <t xml:space="preserve">HPS information - some fields will self-populate others will require updated as per HPS requirements </t>
  </si>
  <si>
    <t>Care Home</t>
  </si>
  <si>
    <t xml:space="preserve">HPS Information </t>
  </si>
  <si>
    <t xml:space="preserve">Covid -19 Information  - information will automatically pre-populate  HPS information </t>
  </si>
  <si>
    <t>We recognise that not all Care Homes have Registered Nurses on site, in these circumstances please leave blank Otherwise please indicate your staffing deficits (if applicable) use drop down box to indicate level of absence. The additional box is available to provide narrative around staffing requirements.</t>
  </si>
  <si>
    <t>Covid-19 Care / Residential Home Safety Huddle Template - Guidance</t>
  </si>
  <si>
    <t>Name of Care Home</t>
  </si>
  <si>
    <t>Registered places</t>
  </si>
  <si>
    <t>Restrictions on residents movement in place (Y/N)</t>
  </si>
  <si>
    <t>Please record the number of residents that are "symptomatic" (be aware of different presentations COVID-19 residents * please refer to HPS guidance - please do not wait for the safety huddle to escalate concerns, See above re IPC measures.  This includes residents tested positive and those that have yet to be tested.  NB this number will only ever increase.</t>
  </si>
  <si>
    <t>This is defined as a resident in the last 24/48 hours of life.  We recognise that residents who are receiving end of life care may require an additional health response, there is also recognition of the increasing challenges as a result of Covid-19 and once again may  impact on staffing requirements and impact on EOLC visitors to the Home.</t>
  </si>
  <si>
    <t>We recognise that not all Care Homes have ANP or AHPs on site, in these circumstances please leave blank Otherwise please indicate your staffing deficits (if applicable) use drop down box to indicate level of absence. The additional box is available to provide narrative around staffing requirements.</t>
  </si>
  <si>
    <r>
      <t xml:space="preserve">Please enter what your pre  </t>
    </r>
    <r>
      <rPr>
        <b/>
        <sz val="10"/>
        <rFont val="Arial Narrow"/>
        <family val="2"/>
      </rPr>
      <t>planned staffing levels</t>
    </r>
    <r>
      <rPr>
        <sz val="10"/>
        <rFont val="Arial Narrow"/>
        <family val="2"/>
      </rPr>
      <t xml:space="preserve"> would have been (excluding absences) This provides a balancing measure to indicate what your shortfalls would be based upon.  NB this is a DAILY planned staffing level.</t>
    </r>
  </si>
  <si>
    <r>
      <t xml:space="preserve">Using your professional judgement, basing this on the number of residents currently in the home, the planned activity, current acuity and dependency of the residents in your care - how many staff would you require on duty. You can also refer to the </t>
    </r>
    <r>
      <rPr>
        <b/>
        <sz val="10"/>
        <rFont val="Arial Narrow"/>
        <family val="2"/>
      </rPr>
      <t>Professional Judgement decision making template</t>
    </r>
    <r>
      <rPr>
        <sz val="10"/>
        <rFont val="Arial Narrow"/>
        <family val="2"/>
      </rPr>
      <t xml:space="preserve"> to assist with decision making. This is a dynamic process and takes account of the total staff required across the whole staffing spectrum.</t>
    </r>
  </si>
  <si>
    <t xml:space="preserve">No of residents tested in the last 24 hours </t>
  </si>
  <si>
    <t>No of staff who declined testing in the last 24 hours</t>
  </si>
  <si>
    <t xml:space="preserve">No of residents who declined testing in the last 24 hours </t>
  </si>
  <si>
    <t>SSCW/ Care Assistants</t>
  </si>
  <si>
    <t>SCW/ Care Assistants</t>
  </si>
  <si>
    <r>
      <rPr>
        <b/>
        <sz val="11"/>
        <color rgb="FF7030A0"/>
        <rFont val="Arial Narrow"/>
        <family val="2"/>
      </rPr>
      <t>Guidance</t>
    </r>
    <r>
      <rPr>
        <sz val="11"/>
        <color rgb="FF7030A0"/>
        <rFont val="Arial Narrow"/>
        <family val="2"/>
      </rPr>
      <t xml:space="preserve">  </t>
    </r>
    <r>
      <rPr>
        <b/>
        <sz val="11"/>
        <color rgb="FF7030A0"/>
        <rFont val="Arial Narrow"/>
        <family val="2"/>
      </rPr>
      <t xml:space="preserve">Safety Huddle - For use in Care and Residential Homes  during Covid-19 Pandemic.  </t>
    </r>
    <r>
      <rPr>
        <sz val="11"/>
        <color theme="1"/>
        <rFont val="Arial Narrow"/>
        <family val="2"/>
      </rPr>
      <t xml:space="preserve">                                                                                                                                                                                                                                                                                                                                                                                       The aim of the daily Safety Huddle template is to provide a consistent approach to collating data, monitoring dependencies, complexity and Covid-19 relating information  within the individual care or residential home. This template can be used on its own, to help escalate concerns, including requirements for additional staff through mutual aid. The Safety Huddle template should be used  in conjunction with the Professional Judgment decision making template. (The PJ decision making template may not be required daily, may assist with real time staffing decisions or prospective planning. 
The Safety Huddle has many functions;
• Provides a platform for escalating concerns to relevant organisations such as Care Inspectorate, H&amp;SCP and NHS Public Health Directors.
• Data is collected in one template, providing relevant information for a variety of purposes
• Records level of dependencies, complexities and covid-19 related activity on a daily basis, in addition to recording staffing shortfalls. Provides evidence to support staffing decisions, based upon the requirements within the individual care home.
• Sharing information will support a response for mutual aid to deployment of additional staffing, support with education and training including IPC and PPE and where appropriate additional in reach support from DN GP or other relevant health services i.e. hospital at home / care home liaison                                                                     
                                                                                                                                                                                                                                                                                                                                                                                                                                                                                                                                                                                                                                                                                                                                        In  addition to the Safety Huddle, information for Public Health is found on the HPS Information tab - sections of this document will be prepopulated from data entered from the safety huddle for the individual care home (Form A is currently  under construction, awaiting HPS input) the purpose of this is to reduce data burden for the care home service during this pandemic
</t>
    </r>
  </si>
  <si>
    <t xml:space="preserve">Local information - this section required to identify Care Home/ Residential Home, number of registered places, daily number of used beds and the local Health and Social Care Partnership. To support governance,  please identify the name of the person updating the safety huddle.  If you require to re-name the care home - please right click on the mouse and use the rename function                                                                                                                                                                                        </t>
  </si>
  <si>
    <t>This is the total number of deaths where COVID19 has appeared on the death certificate.  A death of a resident will have an impact on staff and other residents, it is an alert to check in with team, provide supportive measures. In addition to this it provides a record of Covid-19 deaths (trends- see charts)</t>
  </si>
  <si>
    <t xml:space="preserve">An example of 1 to 1 care could  be  residents with dementia, delirium or supporting residents who "walk with purpose". Staffing numbers may require to be adjusted for each resident who requires 1 to 1 care. </t>
  </si>
  <si>
    <t xml:space="preserve">Please record the number of residents that the care team staff are concerned about, such as  i.e. new delirium, generally unwell etc.  An additional health/care response is required </t>
  </si>
  <si>
    <r>
      <t xml:space="preserve">Number of residents living with a </t>
    </r>
    <r>
      <rPr>
        <b/>
        <sz val="10"/>
        <color theme="1"/>
        <rFont val="Arial Narrow"/>
        <family val="2"/>
      </rPr>
      <t>significant</t>
    </r>
    <r>
      <rPr>
        <sz val="10"/>
        <color theme="1"/>
        <rFont val="Arial Narrow"/>
        <family val="2"/>
      </rPr>
      <t xml:space="preserve"> cognitive impairment </t>
    </r>
  </si>
  <si>
    <r>
      <t xml:space="preserve">Please record the number of residents who are living with a </t>
    </r>
    <r>
      <rPr>
        <b/>
        <sz val="10"/>
        <rFont val="Arial Narrow"/>
        <family val="2"/>
      </rPr>
      <t>significant</t>
    </r>
    <r>
      <rPr>
        <sz val="10"/>
        <rFont val="Arial Narrow"/>
        <family val="2"/>
      </rPr>
      <t xml:space="preserve"> cognitive impairment, this includes all residents with a diagnosis of dementia, those with a suspected dementia and other cognitive impairments  - the reason to include this is to understand your staffing requirements </t>
    </r>
  </si>
  <si>
    <t xml:space="preserve">Ancillary or Support services </t>
  </si>
  <si>
    <t>This section has been added to reflect that some Care/Residential homes  have "in house" domestic, kitchen, housekeepers   etc. will require to record any staffing deficits. recognition that staffing deficits within additional team members will have a significant impact on the ability to deliver service. If you do not have in house facility please use leave blank</t>
  </si>
  <si>
    <r>
      <t xml:space="preserve">Senior Social Care Workers/ Senior Care Assistants </t>
    </r>
    <r>
      <rPr>
        <b/>
        <sz val="10"/>
        <color theme="1"/>
        <rFont val="Arial Narrow"/>
        <family val="2"/>
      </rPr>
      <t xml:space="preserve">interchangeable terminology </t>
    </r>
  </si>
  <si>
    <r>
      <t xml:space="preserve">Social Care Workers/ Care Assistants </t>
    </r>
    <r>
      <rPr>
        <b/>
        <sz val="10"/>
        <color theme="1"/>
        <rFont val="Arial Narrow"/>
        <family val="2"/>
      </rPr>
      <t>interchangeable terminology</t>
    </r>
  </si>
  <si>
    <r>
      <t xml:space="preserve">No of residents living with a </t>
    </r>
    <r>
      <rPr>
        <b/>
        <sz val="12"/>
        <color theme="1"/>
        <rFont val="Arial"/>
        <family val="2"/>
      </rPr>
      <t xml:space="preserve">significant </t>
    </r>
    <r>
      <rPr>
        <sz val="12"/>
        <color theme="1"/>
        <rFont val="Arial"/>
        <family val="2"/>
      </rPr>
      <t xml:space="preserve">cognitive impairment </t>
    </r>
  </si>
  <si>
    <t>Clinical staff i.e. AHP/ANP</t>
  </si>
  <si>
    <t>Total Number of absences (calculated automatically)</t>
  </si>
  <si>
    <t>Overall headcount of staff (excluding sickness absence and shielding)</t>
  </si>
  <si>
    <t xml:space="preserve">Covid-19 related activity </t>
  </si>
  <si>
    <t>v1.1 Final 04/06/2020</t>
  </si>
  <si>
    <t>Please indicate using drop down menu - please follow IPC Policy and procedures.  NB HPS guidelines now state a single case of confirmed COVID19 is classified as an outbreak and should be reported.</t>
  </si>
  <si>
    <r>
      <t xml:space="preserve">Cumulative staff tests undertaken </t>
    </r>
    <r>
      <rPr>
        <sz val="8"/>
        <color theme="1"/>
        <rFont val="Arial"/>
        <family val="2"/>
      </rPr>
      <t>(autopopulates)</t>
    </r>
  </si>
  <si>
    <t>Y</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</si>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</sst>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4"/>
      <color theme="1"/>
      <name val="Calibri"/>
      <family val="2"/>
      <scheme val="minor"/>
    </font>
    <font>
      <sz val="11"/>
      <name val="Calibri"/>
      <family val="2"/>
      <scheme val="minor"/>
    </font>
    <font>
      <b/>
      <sz val="11"/>
      <color theme="1"/>
      <name val="Calibri"/>
      <family val="2"/>
      <scheme val="minor"/>
    </font>
    <font>
      <sz val="14"/>
      <color theme="1"/>
      <name val="Arial"/>
      <family val="2"/>
    </font>
    <font>
      <sz val="12"/>
      <color theme="1"/>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sz val="18"/>
      <color indexed="81"/>
      <name val="Tahoma"/>
      <family val="2"/>
    </font>
    <font>
      <sz val="14"/>
      <name val="Arial"/>
      <family val="2"/>
    </font>
    <font>
      <b/>
      <sz val="18"/>
      <color rgb="FF000000"/>
      <name val="Calibri"/>
      <family val="2"/>
      <scheme val="minor"/>
    </font>
    <font>
      <b/>
      <sz val="12"/>
      <color theme="0"/>
      <name val="Arial"/>
      <family val="2"/>
    </font>
    <font>
      <sz val="11"/>
      <color theme="1"/>
      <name val="Arial"/>
      <family val="2"/>
    </font>
    <font>
      <b/>
      <sz val="12"/>
      <color theme="1"/>
      <name val="Arial"/>
      <family val="2"/>
    </font>
    <font>
      <b/>
      <sz val="11"/>
      <color theme="1"/>
      <name val="Arial"/>
      <family val="2"/>
    </font>
    <font>
      <u/>
      <sz val="14"/>
      <color theme="10"/>
      <name val="Arial"/>
      <family val="2"/>
    </font>
    <font>
      <sz val="16"/>
      <color theme="1"/>
      <name val="Arial"/>
      <family val="2"/>
    </font>
    <font>
      <sz val="8"/>
      <color theme="1"/>
      <name val="Arial"/>
      <family val="2"/>
    </font>
    <font>
      <b/>
      <sz val="11"/>
      <color rgb="FFFF0000"/>
      <name val="Arial"/>
      <family val="2"/>
    </font>
    <font>
      <b/>
      <sz val="11"/>
      <color rgb="FFFF0000"/>
      <name val="Calibri"/>
      <family val="2"/>
      <scheme val="minor"/>
    </font>
    <font>
      <b/>
      <sz val="10"/>
      <color rgb="FFFF0000"/>
      <name val="Arial"/>
      <family val="2"/>
    </font>
    <font>
      <sz val="11"/>
      <color theme="1"/>
      <name val="Arial Narrow"/>
      <family val="2"/>
    </font>
    <font>
      <sz val="12"/>
      <name val="Arial"/>
      <family val="2"/>
    </font>
    <font>
      <sz val="11"/>
      <color indexed="81"/>
      <name val="Tahoma"/>
      <family val="2"/>
    </font>
    <font>
      <sz val="12"/>
      <color indexed="81"/>
      <name val="Tahoma"/>
      <family val="2"/>
    </font>
    <font>
      <sz val="11"/>
      <color rgb="FFFF0000"/>
      <name val="Calibri"/>
      <family val="2"/>
      <scheme val="minor"/>
    </font>
    <font>
      <b/>
      <sz val="10"/>
      <color theme="1"/>
      <name val="Arial"/>
      <family val="2"/>
    </font>
    <font>
      <sz val="10"/>
      <color theme="1"/>
      <name val="Arial Narrow"/>
      <family val="2"/>
    </font>
    <font>
      <b/>
      <sz val="10"/>
      <color theme="1"/>
      <name val="Arial Narrow"/>
      <family val="2"/>
    </font>
    <font>
      <sz val="12"/>
      <color theme="4"/>
      <name val="Arial"/>
      <family val="2"/>
    </font>
    <font>
      <b/>
      <sz val="12"/>
      <color theme="4"/>
      <name val="Arial"/>
      <family val="2"/>
    </font>
    <font>
      <sz val="11"/>
      <color rgb="FF7030A0"/>
      <name val="Arial Narrow"/>
      <family val="2"/>
    </font>
    <font>
      <b/>
      <sz val="11"/>
      <color rgb="FF7030A0"/>
      <name val="Arial Narrow"/>
      <family val="2"/>
    </font>
    <font>
      <sz val="10"/>
      <name val="Arial Narrow"/>
      <family val="2"/>
    </font>
    <font>
      <b/>
      <sz val="10"/>
      <name val="Arial Narrow"/>
      <family val="2"/>
    </font>
    <font>
      <sz val="9"/>
      <color theme="1"/>
      <name val="Arial"/>
      <family val="2"/>
    </font>
  </fonts>
  <fills count="2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DCDFA"/>
        <bgColor indexed="64"/>
      </patternFill>
    </fill>
    <fill>
      <patternFill patternType="solid">
        <fgColor theme="7"/>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48">
    <xf numFmtId="0" fontId="0" fillId="0" borderId="0" xfId="0"/>
    <xf numFmtId="0" fontId="0" fillId="0" borderId="0" xfId="0"/>
    <xf numFmtId="0" fontId="0" fillId="3" borderId="0" xfId="0" applyFill="1"/>
    <xf numFmtId="0" fontId="0" fillId="3" borderId="0" xfId="0" applyFill="1" applyBorder="1"/>
    <xf numFmtId="0" fontId="12" fillId="3" borderId="0" xfId="0" applyFont="1" applyFill="1" applyBorder="1" applyAlignment="1">
      <alignment horizontal="center"/>
    </xf>
    <xf numFmtId="0" fontId="8" fillId="3" borderId="0" xfId="1" applyFill="1" applyBorder="1" applyAlignment="1">
      <alignment vertical="center"/>
    </xf>
    <xf numFmtId="0" fontId="9" fillId="3" borderId="0" xfId="0" applyFont="1" applyFill="1" applyBorder="1" applyAlignment="1">
      <alignment horizontal="left" vertical="center"/>
    </xf>
    <xf numFmtId="0" fontId="9" fillId="3" borderId="0" xfId="0" applyFont="1" applyFill="1" applyBorder="1" applyAlignment="1">
      <alignment vertical="center"/>
    </xf>
    <xf numFmtId="0" fontId="13" fillId="5" borderId="1" xfId="0" applyFont="1" applyFill="1" applyBorder="1"/>
    <xf numFmtId="0" fontId="14" fillId="0" borderId="1" xfId="0" applyFont="1" applyBorder="1"/>
    <xf numFmtId="0" fontId="1" fillId="3" borderId="0" xfId="0" applyFont="1" applyFill="1" applyBorder="1" applyAlignment="1">
      <alignment horizontal="center" wrapText="1"/>
    </xf>
    <xf numFmtId="0" fontId="9" fillId="3" borderId="0" xfId="0" applyFont="1" applyFill="1" applyBorder="1" applyAlignment="1">
      <alignment horizontal="left" wrapText="1"/>
    </xf>
    <xf numFmtId="0" fontId="1" fillId="3" borderId="0" xfId="0" applyFont="1" applyFill="1" applyBorder="1" applyAlignment="1">
      <alignment horizontal="left" wrapText="1"/>
    </xf>
    <xf numFmtId="0" fontId="17" fillId="0" borderId="1" xfId="1" applyFont="1" applyBorder="1"/>
    <xf numFmtId="14" fontId="4" fillId="0" borderId="1" xfId="0" applyNumberFormat="1"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wrapText="1"/>
      <protection locked="0"/>
    </xf>
    <xf numFmtId="0" fontId="0" fillId="0" borderId="0" xfId="0" applyAlignment="1" applyProtection="1">
      <alignment wrapText="1"/>
      <protection locked="0"/>
    </xf>
    <xf numFmtId="0" fontId="0" fillId="3" borderId="0" xfId="0" applyFill="1" applyBorder="1" applyAlignment="1" applyProtection="1">
      <alignment wrapText="1"/>
      <protection locked="0"/>
    </xf>
    <xf numFmtId="0" fontId="0" fillId="0" borderId="1" xfId="0" applyBorder="1"/>
    <xf numFmtId="0" fontId="0" fillId="3" borderId="0" xfId="0" applyFill="1" applyBorder="1" applyAlignment="1">
      <alignment vertical="center"/>
    </xf>
    <xf numFmtId="0" fontId="2" fillId="3" borderId="0" xfId="0" applyFont="1" applyFill="1" applyBorder="1" applyAlignment="1">
      <alignment vertical="center"/>
    </xf>
    <xf numFmtId="0" fontId="16" fillId="8" borderId="1" xfId="0" applyFont="1" applyFill="1" applyBorder="1" applyAlignment="1">
      <alignment vertical="center"/>
    </xf>
    <xf numFmtId="0" fontId="3" fillId="8" borderId="1" xfId="0" applyFont="1" applyFill="1" applyBorder="1" applyAlignment="1">
      <alignment vertical="center"/>
    </xf>
    <xf numFmtId="0" fontId="5" fillId="0" borderId="1" xfId="0" applyFont="1" applyBorder="1" applyAlignment="1" applyProtection="1">
      <alignment horizontal="center" vertical="center" wrapText="1"/>
      <protection locked="0"/>
    </xf>
    <xf numFmtId="0" fontId="5" fillId="7" borderId="0" xfId="0" applyFont="1" applyFill="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wrapText="1"/>
      <protection locked="0"/>
    </xf>
    <xf numFmtId="14" fontId="5" fillId="0" borderId="1" xfId="0" applyNumberFormat="1" applyFont="1" applyBorder="1" applyAlignment="1" applyProtection="1">
      <alignment horizontal="center" wrapText="1"/>
      <protection locked="0"/>
    </xf>
    <xf numFmtId="0" fontId="24" fillId="3" borderId="1" xfId="0" applyFont="1" applyFill="1" applyBorder="1" applyAlignment="1" applyProtection="1">
      <alignment horizontal="center" wrapText="1"/>
      <protection locked="0"/>
    </xf>
    <xf numFmtId="0" fontId="29" fillId="3" borderId="1" xfId="0" applyFont="1" applyFill="1" applyBorder="1" applyAlignment="1">
      <alignment vertical="center"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left" vertical="center"/>
    </xf>
    <xf numFmtId="0" fontId="29" fillId="0" borderId="1" xfId="0" applyFont="1" applyBorder="1"/>
    <xf numFmtId="0" fontId="29" fillId="3" borderId="1" xfId="0" applyFont="1" applyFill="1" applyBorder="1" applyAlignment="1">
      <alignment vertical="center"/>
    </xf>
    <xf numFmtId="0" fontId="29" fillId="3" borderId="1" xfId="0" applyFont="1" applyFill="1" applyBorder="1" applyAlignment="1">
      <alignment wrapText="1"/>
    </xf>
    <xf numFmtId="0" fontId="29" fillId="0" borderId="1" xfId="0" applyFont="1" applyBorder="1" applyAlignment="1">
      <alignment wrapText="1"/>
    </xf>
    <xf numFmtId="0" fontId="29" fillId="3" borderId="1" xfId="0" applyFont="1" applyFill="1" applyBorder="1"/>
    <xf numFmtId="0" fontId="29" fillId="0" borderId="8" xfId="0" applyFont="1" applyFill="1" applyBorder="1" applyAlignment="1">
      <alignment horizontal="left" vertical="center"/>
    </xf>
    <xf numFmtId="0" fontId="29" fillId="0" borderId="1" xfId="0" applyFont="1" applyBorder="1" applyAlignment="1">
      <alignment vertical="top" wrapText="1"/>
    </xf>
    <xf numFmtId="0" fontId="5" fillId="4"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5" fillId="4" borderId="1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2" borderId="6" xfId="0" applyFont="1" applyFill="1" applyBorder="1" applyAlignment="1">
      <alignment horizontal="center" vertical="center" wrapText="1"/>
    </xf>
    <xf numFmtId="14" fontId="4" fillId="0" borderId="6" xfId="0" applyNumberFormat="1" applyFont="1" applyBorder="1" applyAlignment="1" applyProtection="1">
      <alignment horizontal="center" vertical="center" wrapText="1"/>
      <protection locked="0"/>
    </xf>
    <xf numFmtId="14" fontId="5" fillId="0" borderId="6" xfId="0" applyNumberFormat="1" applyFont="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wrapText="1"/>
      <protection locked="0"/>
    </xf>
    <xf numFmtId="0" fontId="11" fillId="3"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7" borderId="17" xfId="0" applyFont="1" applyFill="1" applyBorder="1" applyAlignment="1">
      <alignment horizontal="center" vertical="center" wrapText="1"/>
    </xf>
    <xf numFmtId="14" fontId="5" fillId="7" borderId="0" xfId="0" applyNumberFormat="1" applyFont="1" applyFill="1" applyAlignment="1">
      <alignment horizontal="center" vertical="center" wrapText="1"/>
    </xf>
    <xf numFmtId="14" fontId="5" fillId="7" borderId="0" xfId="0" applyNumberFormat="1" applyFont="1" applyFill="1" applyBorder="1" applyAlignment="1">
      <alignment horizontal="center" vertical="center" wrapText="1"/>
    </xf>
    <xf numFmtId="14" fontId="0" fillId="0" borderId="0" xfId="0" applyNumberFormat="1" applyAlignment="1" applyProtection="1">
      <alignment wrapText="1"/>
      <protection locked="0"/>
    </xf>
    <xf numFmtId="0" fontId="5" fillId="7" borderId="14" xfId="0" applyFont="1" applyFill="1" applyBorder="1" applyAlignment="1">
      <alignment horizontal="center" vertical="center" wrapText="1"/>
    </xf>
    <xf numFmtId="0" fontId="5" fillId="3" borderId="1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7" borderId="8" xfId="0" applyFont="1" applyFill="1" applyBorder="1" applyAlignment="1">
      <alignment horizontal="center" vertical="center" wrapText="1"/>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0" fillId="0" borderId="1" xfId="0" applyNumberFormat="1" applyBorder="1" applyProtection="1">
      <protection locked="0"/>
    </xf>
    <xf numFmtId="0" fontId="0" fillId="0" borderId="1" xfId="0" applyBorder="1" applyProtection="1">
      <protection locked="0"/>
    </xf>
    <xf numFmtId="0" fontId="5" fillId="3" borderId="1" xfId="0" applyFont="1" applyFill="1" applyBorder="1" applyAlignment="1">
      <alignment vertical="center"/>
    </xf>
    <xf numFmtId="0" fontId="5" fillId="15" borderId="1" xfId="0" applyFont="1" applyFill="1" applyBorder="1"/>
    <xf numFmtId="0" fontId="5" fillId="0" borderId="1" xfId="0" applyFont="1" applyBorder="1" applyAlignment="1">
      <alignment horizontal="left" vertical="center"/>
    </xf>
    <xf numFmtId="0" fontId="31" fillId="0" borderId="1" xfId="1" applyFont="1" applyBorder="1"/>
    <xf numFmtId="0" fontId="32" fillId="0" borderId="1" xfId="1" applyFont="1" applyBorder="1"/>
    <xf numFmtId="0" fontId="35" fillId="3" borderId="1" xfId="0" applyFont="1" applyFill="1" applyBorder="1" applyAlignment="1">
      <alignment vertical="center" wrapText="1"/>
    </xf>
    <xf numFmtId="0" fontId="35" fillId="0" borderId="1" xfId="0" applyFont="1" applyBorder="1" applyAlignment="1">
      <alignment wrapText="1"/>
    </xf>
    <xf numFmtId="0" fontId="35" fillId="3" borderId="1" xfId="0" applyFont="1" applyFill="1" applyBorder="1" applyAlignment="1">
      <alignment horizontal="left" vertical="center" wrapText="1"/>
    </xf>
    <xf numFmtId="0" fontId="35" fillId="3" borderId="1" xfId="0" applyFont="1" applyFill="1" applyBorder="1" applyAlignment="1">
      <alignment horizontal="left" vertical="top" wrapText="1"/>
    </xf>
    <xf numFmtId="0" fontId="29" fillId="0" borderId="1" xfId="0" applyFont="1" applyBorder="1" applyAlignment="1">
      <alignment vertical="center" wrapText="1"/>
    </xf>
    <xf numFmtId="0" fontId="0" fillId="0" borderId="0" xfId="0" applyProtection="1"/>
    <xf numFmtId="0" fontId="0" fillId="3" borderId="0" xfId="0" applyFill="1" applyBorder="1" applyProtection="1"/>
    <xf numFmtId="0" fontId="27" fillId="3" borderId="0" xfId="0" applyFont="1" applyFill="1" applyBorder="1" applyProtection="1"/>
    <xf numFmtId="14" fontId="0" fillId="0" borderId="1" xfId="0" applyNumberFormat="1" applyBorder="1" applyProtection="1"/>
    <xf numFmtId="0" fontId="0" fillId="0" borderId="1" xfId="0" applyNumberFormat="1" applyBorder="1" applyProtection="1"/>
    <xf numFmtId="0" fontId="16" fillId="3" borderId="1" xfId="0" applyNumberFormat="1" applyFont="1" applyFill="1" applyBorder="1" applyAlignment="1" applyProtection="1">
      <alignment horizontal="center" vertical="center" wrapText="1"/>
    </xf>
    <xf numFmtId="0" fontId="0" fillId="0" borderId="0" xfId="0" applyFill="1" applyBorder="1" applyProtection="1"/>
    <xf numFmtId="0" fontId="0" fillId="3" borderId="0" xfId="0" applyFill="1" applyProtection="1"/>
    <xf numFmtId="0" fontId="0" fillId="0" borderId="0" xfId="0" applyProtection="1">
      <protection locked="0"/>
    </xf>
    <xf numFmtId="0" fontId="0" fillId="3" borderId="0" xfId="0" applyFill="1" applyProtection="1">
      <protection locked="0"/>
    </xf>
    <xf numFmtId="0" fontId="12" fillId="0" borderId="0" xfId="0" applyFont="1" applyAlignment="1">
      <alignment horizontal="center"/>
    </xf>
    <xf numFmtId="0" fontId="5" fillId="6" borderId="1" xfId="0" applyFont="1" applyFill="1" applyBorder="1" applyAlignment="1">
      <alignment horizontal="center"/>
    </xf>
    <xf numFmtId="0" fontId="15" fillId="9" borderId="1" xfId="0" applyFont="1" applyFill="1" applyBorder="1" applyAlignment="1">
      <alignment horizontal="center" wrapText="1"/>
    </xf>
    <xf numFmtId="0" fontId="23" fillId="10" borderId="1" xfId="0" applyFont="1" applyFill="1" applyBorder="1" applyAlignment="1">
      <alignment wrapText="1"/>
    </xf>
    <xf numFmtId="0" fontId="5" fillId="10" borderId="1" xfId="0" applyFont="1" applyFill="1" applyBorder="1" applyAlignment="1">
      <alignment wrapText="1"/>
    </xf>
    <xf numFmtId="0" fontId="14" fillId="3" borderId="1" xfId="0" applyFont="1" applyFill="1" applyBorder="1" applyAlignment="1">
      <alignment horizontal="left" vertical="top" wrapText="1"/>
    </xf>
    <xf numFmtId="0" fontId="15" fillId="11" borderId="1" xfId="0" applyFont="1" applyFill="1" applyBorder="1" applyAlignment="1">
      <alignment horizontal="left" wrapText="1"/>
    </xf>
    <xf numFmtId="0" fontId="29" fillId="14" borderId="1" xfId="0" applyFont="1" applyFill="1" applyBorder="1" applyAlignment="1">
      <alignment horizontal="left" wrapText="1"/>
    </xf>
    <xf numFmtId="0" fontId="20" fillId="14" borderId="1" xfId="0" applyFont="1" applyFill="1" applyBorder="1" applyAlignment="1">
      <alignment horizontal="center" vertical="center"/>
    </xf>
    <xf numFmtId="0" fontId="21" fillId="14" borderId="1" xfId="0" applyFont="1" applyFill="1" applyBorder="1" applyAlignment="1">
      <alignment horizontal="center" vertical="center"/>
    </xf>
    <xf numFmtId="0" fontId="22" fillId="14"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9" fillId="7" borderId="1" xfId="0" applyFont="1" applyFill="1" applyBorder="1" applyAlignment="1" applyProtection="1">
      <alignment horizontal="center" vertical="center" wrapText="1"/>
    </xf>
    <xf numFmtId="0" fontId="28" fillId="12" borderId="2" xfId="0" applyFont="1" applyFill="1" applyBorder="1" applyAlignment="1" applyProtection="1">
      <alignment horizontal="center" vertical="center"/>
    </xf>
    <xf numFmtId="0" fontId="28" fillId="12" borderId="9" xfId="0" applyFont="1" applyFill="1" applyBorder="1" applyAlignment="1" applyProtection="1">
      <alignment horizontal="center" vertical="center"/>
    </xf>
    <xf numFmtId="0" fontId="28" fillId="12" borderId="10"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9" fillId="16" borderId="1" xfId="0" applyFont="1" applyFill="1" applyBorder="1" applyAlignment="1" applyProtection="1">
      <alignment horizontal="center" vertical="center" wrapText="1"/>
    </xf>
    <xf numFmtId="0" fontId="0" fillId="17" borderId="1" xfId="0" applyFill="1" applyBorder="1" applyAlignment="1" applyProtection="1">
      <alignment horizontal="center"/>
    </xf>
    <xf numFmtId="0" fontId="14" fillId="13" borderId="1" xfId="0" applyFont="1" applyFill="1" applyBorder="1" applyAlignment="1" applyProtection="1">
      <alignment horizontal="center" vertical="center" wrapText="1"/>
    </xf>
    <xf numFmtId="0" fontId="37" fillId="16"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37" fillId="19" borderId="6" xfId="0" applyFont="1" applyFill="1" applyBorder="1" applyAlignment="1" applyProtection="1">
      <alignment horizontal="center" vertical="center" wrapText="1"/>
    </xf>
    <xf numFmtId="0" fontId="37" fillId="19" borderId="7" xfId="0" applyFont="1" applyFill="1" applyBorder="1" applyAlignment="1" applyProtection="1">
      <alignment horizontal="center" vertical="center" wrapText="1"/>
    </xf>
    <xf numFmtId="0" fontId="28" fillId="18" borderId="2" xfId="0" applyFont="1" applyFill="1" applyBorder="1" applyAlignment="1" applyProtection="1">
      <alignment horizontal="center" vertical="center"/>
    </xf>
    <xf numFmtId="0" fontId="28" fillId="18" borderId="9" xfId="0" applyFont="1" applyFill="1" applyBorder="1" applyAlignment="1" applyProtection="1">
      <alignment horizontal="center" vertical="center"/>
    </xf>
    <xf numFmtId="0" fontId="28" fillId="18" borderId="10" xfId="0" applyFont="1" applyFill="1" applyBorder="1" applyAlignment="1" applyProtection="1">
      <alignment horizontal="center" vertical="center"/>
    </xf>
    <xf numFmtId="0" fontId="14" fillId="3" borderId="6"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37" fillId="20" borderId="6" xfId="0" applyFont="1" applyFill="1" applyBorder="1" applyAlignment="1" applyProtection="1">
      <alignment horizontal="center" vertical="center" wrapText="1"/>
    </xf>
    <xf numFmtId="0" fontId="37" fillId="20" borderId="7" xfId="0" applyFont="1" applyFill="1" applyBorder="1" applyAlignment="1" applyProtection="1">
      <alignment horizontal="center" vertical="center" wrapText="1"/>
    </xf>
    <xf numFmtId="0" fontId="28" fillId="16" borderId="1" xfId="0" applyFont="1" applyFill="1" applyBorder="1" applyAlignment="1" applyProtection="1">
      <alignment horizontal="center" vertical="center" wrapText="1"/>
    </xf>
    <xf numFmtId="0" fontId="37" fillId="3" borderId="6"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wrapText="1"/>
    </xf>
    <xf numFmtId="0" fontId="14" fillId="3" borderId="1" xfId="0" applyNumberFormat="1" applyFont="1" applyFill="1" applyBorder="1" applyAlignment="1" applyProtection="1">
      <alignment horizontal="center" vertical="center" wrapText="1"/>
      <protection locked="0"/>
    </xf>
    <xf numFmtId="0" fontId="0" fillId="0" borderId="1" xfId="0" applyFont="1" applyBorder="1" applyProtection="1">
      <protection locked="0"/>
    </xf>
    <xf numFmtId="0" fontId="0" fillId="0" borderId="0" xfId="0" applyFont="1" applyProtection="1">
      <protection locked="0"/>
    </xf>
    <xf numFmtId="0" fontId="0" fillId="3" borderId="0" xfId="0" applyFont="1" applyFill="1" applyProtection="1">
      <protection locked="0"/>
    </xf>
  </cellXfs>
  <cellStyles count="2">
    <cellStyle name="Hyperlink" xfId="1" builtinId="8"/>
    <cellStyle name="Normal" xfId="0" builtinId="0"/>
  </cellStyles>
  <dxfs count="52">
    <dxf>
      <font>
        <color rgb="FF006100"/>
      </font>
      <fill>
        <patternFill>
          <bgColor rgb="FFC6EFCE"/>
        </patternFill>
      </fill>
    </dxf>
    <dxf>
      <fill>
        <patternFill>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9"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9"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FF0000"/>
        </patternFill>
      </fill>
    </dxf>
    <dxf>
      <fill>
        <patternFill>
          <bgColor theme="9" tint="0.59996337778862885"/>
        </patternFill>
      </fill>
    </dxf>
    <dxf>
      <font>
        <b/>
        <i val="0"/>
      </font>
      <fill>
        <patternFill>
          <bgColor rgb="FFFF0000"/>
        </patternFill>
      </fill>
    </dxf>
    <dxf>
      <fill>
        <patternFill>
          <bgColor theme="9" tint="0.59996337778862885"/>
        </patternFill>
      </fill>
    </dxf>
    <dxf>
      <font>
        <b/>
        <i val="0"/>
        <color auto="1"/>
      </font>
      <fill>
        <patternFill>
          <bgColor rgb="FFFF0000"/>
        </patternFill>
      </fill>
    </dxf>
    <dxf>
      <fill>
        <patternFill>
          <bgColor theme="9" tint="0.59996337778862885"/>
        </patternFill>
      </fill>
    </dxf>
    <dxf>
      <fill>
        <patternFill>
          <bgColor theme="9" tint="0.59996337778862885"/>
        </patternFill>
      </fill>
    </dxf>
    <dxf>
      <fill>
        <patternFill patternType="none">
          <bgColor auto="1"/>
        </patternFill>
      </fill>
    </dxf>
    <dxf>
      <font>
        <b/>
        <i val="0"/>
      </font>
      <fill>
        <patternFill>
          <bgColor rgb="FFFF0000"/>
        </patternFill>
      </fill>
    </dxf>
    <dxf>
      <font>
        <b val="0"/>
        <i val="0"/>
      </font>
      <fill>
        <patternFill>
          <bgColor theme="9" tint="0.59996337778862885"/>
        </patternFill>
      </fill>
    </dxf>
    <dxf>
      <fill>
        <patternFill patternType="none">
          <bgColor auto="1"/>
        </patternFill>
      </fill>
    </dxf>
    <dxf>
      <fill>
        <patternFill>
          <bgColor theme="9" tint="0.59996337778862885"/>
        </patternFill>
      </fill>
    </dxf>
    <dxf>
      <font>
        <color theme="0"/>
      </font>
      <fill>
        <patternFill>
          <bgColor rgb="FF7030A0"/>
        </patternFill>
      </fill>
    </dxf>
    <dxf>
      <font>
        <color auto="1"/>
      </font>
      <fill>
        <patternFill patternType="none">
          <bgColor auto="1"/>
        </patternFill>
      </fill>
    </dxf>
    <dxf>
      <font>
        <b/>
        <i val="0"/>
      </font>
      <fill>
        <patternFill>
          <bgColor rgb="FFFF0000"/>
        </patternFill>
      </fill>
    </dxf>
    <dxf>
      <font>
        <b val="0"/>
        <i val="0"/>
      </font>
      <fill>
        <patternFill>
          <bgColor theme="9" tint="0.59996337778862885"/>
        </patternFill>
      </fill>
    </dxf>
    <dxf>
      <fill>
        <patternFill patternType="none">
          <bgColor auto="1"/>
        </patternFill>
      </fill>
    </dxf>
    <dxf>
      <font>
        <b/>
        <i val="0"/>
      </font>
      <fill>
        <patternFill>
          <bgColor rgb="FFFF0000"/>
        </patternFill>
      </fill>
    </dxf>
    <dxf>
      <font>
        <b val="0"/>
        <i val="0"/>
      </font>
      <fill>
        <patternFill>
          <bgColor theme="9" tint="0.59996337778862885"/>
        </patternFill>
      </fill>
    </dxf>
    <dxf>
      <fill>
        <patternFill patternType="none">
          <bgColor auto="1"/>
        </patternFill>
      </fill>
    </dxf>
  </dxfs>
  <tableStyles count="0" defaultTableStyle="TableStyleMedium2" defaultPivotStyle="PivotStyleLight16"/>
  <colors>
    <mruColors>
      <color rgb="FFFF6600"/>
      <color rgb="FFC92A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 1:</a:t>
            </a:r>
            <a:r>
              <a:rPr lang="en-US" baseline="0"/>
              <a:t> </a:t>
            </a:r>
            <a:r>
              <a:rPr lang="en-US"/>
              <a:t>Number of Residents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'Care Home'!$F$2</c:f>
              <c:strCache>
                <c:ptCount val="1"/>
                <c:pt idx="0">
                  <c:v>No of Residents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'Care Home'!$A$3:$A$98</c:f>
              <c:numCache>
                <c:formatCode>m/d/yyyy</c:formatCode>
                <c:ptCount val="9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Home'!$F$3:$F$98</c:f>
              <c:numCache>
                <c:formatCode>General</c:formatCode>
                <c:ptCount val="96"/>
              </c:numCache>
            </c:numRef>
          </c:val>
          <c:smooth val="0"/>
          <c:extLst>
            <c:ext xmlns:c16="http://schemas.microsoft.com/office/drawing/2014/chart" uri="{C3380CC4-5D6E-409C-BE32-E72D297353CC}">
              <c16:uniqueId val="{00000000-AFA0-41CF-87A0-DB6D9DE71484}"/>
            </c:ext>
          </c:extLst>
        </c:ser>
        <c:dLbls>
          <c:showLegendKey val="0"/>
          <c:showVal val="0"/>
          <c:showCatName val="0"/>
          <c:showSerName val="0"/>
          <c:showPercent val="0"/>
          <c:showBubbleSize val="0"/>
        </c:dLbls>
        <c:marker val="1"/>
        <c:smooth val="0"/>
        <c:axId val="495663216"/>
        <c:axId val="495664528"/>
      </c:lineChart>
      <c:dateAx>
        <c:axId val="495663216"/>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64528"/>
        <c:crosses val="autoZero"/>
        <c:auto val="1"/>
        <c:lblOffset val="100"/>
        <c:baseTimeUnit val="days"/>
      </c:dateAx>
      <c:valAx>
        <c:axId val="495664528"/>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residents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6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 2: Number of residents</a:t>
            </a:r>
            <a:r>
              <a:rPr lang="en-GB" baseline="0"/>
              <a:t> and covid-19 status</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'Care Home'!$G$2</c:f>
              <c:strCache>
                <c:ptCount val="1"/>
                <c:pt idx="0">
                  <c:v>Total number of positive COVID-19 residents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'Care Home'!$A$3:$A$98</c:f>
              <c:numCache>
                <c:formatCode>m/d/yyyy</c:formatCode>
                <c:ptCount val="9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Home'!$G$3:$G$98</c:f>
              <c:numCache>
                <c:formatCode>General</c:formatCode>
                <c:ptCount val="96"/>
              </c:numCache>
            </c:numRef>
          </c:val>
          <c:smooth val="0"/>
          <c:extLst>
            <c:ext xmlns:c16="http://schemas.microsoft.com/office/drawing/2014/chart" uri="{C3380CC4-5D6E-409C-BE32-E72D297353CC}">
              <c16:uniqueId val="{00000001-4681-4176-97BB-9F7828F7775C}"/>
            </c:ext>
          </c:extLst>
        </c:ser>
        <c:ser>
          <c:idx val="2"/>
          <c:order val="1"/>
          <c:tx>
            <c:strRef>
              <c:f>'Care Home'!$H$2</c:f>
              <c:strCache>
                <c:ptCount val="1"/>
                <c:pt idx="0">
                  <c:v>Total No of Covid-19 symptomatic residents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'Care Home'!$A$3:$A$98</c:f>
              <c:numCache>
                <c:formatCode>m/d/yyyy</c:formatCode>
                <c:ptCount val="9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Home'!$H$3:$H$98</c:f>
              <c:numCache>
                <c:formatCode>General</c:formatCode>
                <c:ptCount val="96"/>
              </c:numCache>
            </c:numRef>
          </c:val>
          <c:smooth val="0"/>
          <c:extLst>
            <c:ext xmlns:c16="http://schemas.microsoft.com/office/drawing/2014/chart" uri="{C3380CC4-5D6E-409C-BE32-E72D297353CC}">
              <c16:uniqueId val="{00000002-4681-4176-97BB-9F7828F7775C}"/>
            </c:ext>
          </c:extLst>
        </c:ser>
        <c:ser>
          <c:idx val="3"/>
          <c:order val="2"/>
          <c:tx>
            <c:strRef>
              <c:f>'Care Home'!$L$2</c:f>
              <c:strCache>
                <c:ptCount val="1"/>
                <c:pt idx="0">
                  <c:v>Total number of deaths (COVID-19 related)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'Care Home'!$L$3:$L$78</c:f>
              <c:numCache>
                <c:formatCode>General</c:formatCode>
                <c:ptCount val="76"/>
              </c:numCache>
            </c:numRef>
          </c:val>
          <c:smooth val="0"/>
          <c:extLst>
            <c:ext xmlns:c16="http://schemas.microsoft.com/office/drawing/2014/chart" uri="{C3380CC4-5D6E-409C-BE32-E72D297353CC}">
              <c16:uniqueId val="{00000003-4681-4176-97BB-9F7828F7775C}"/>
            </c:ext>
          </c:extLst>
        </c:ser>
        <c:dLbls>
          <c:showLegendKey val="0"/>
          <c:showVal val="0"/>
          <c:showCatName val="0"/>
          <c:showSerName val="0"/>
          <c:showPercent val="0"/>
          <c:showBubbleSize val="0"/>
        </c:dLbls>
        <c:marker val="1"/>
        <c:smooth val="0"/>
        <c:axId val="502352768"/>
        <c:axId val="502355064"/>
      </c:lineChart>
      <c:dateAx>
        <c:axId val="502352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355064"/>
        <c:crosses val="autoZero"/>
        <c:auto val="1"/>
        <c:lblOffset val="100"/>
        <c:baseTimeUnit val="days"/>
      </c:dateAx>
      <c:valAx>
        <c:axId val="5023550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residents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352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 3: Additional resident information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'Care Home'!$M$2</c:f>
              <c:strCache>
                <c:ptCount val="1"/>
                <c:pt idx="0">
                  <c:v>No of 1:1 care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Home'!$M$3:$M$78</c:f>
              <c:numCache>
                <c:formatCode>General</c:formatCode>
                <c:ptCount val="76"/>
              </c:numCache>
            </c:numRef>
          </c:val>
          <c:smooth val="0"/>
          <c:extLst>
            <c:ext xmlns:c16="http://schemas.microsoft.com/office/drawing/2014/chart" uri="{C3380CC4-5D6E-409C-BE32-E72D297353CC}">
              <c16:uniqueId val="{00000000-04EF-424F-8A38-7418F1219721}"/>
            </c:ext>
          </c:extLst>
        </c:ser>
        <c:ser>
          <c:idx val="1"/>
          <c:order val="1"/>
          <c:tx>
            <c:strRef>
              <c:f>'Care Home'!$N$2</c:f>
              <c:strCache>
                <c:ptCount val="1"/>
                <c:pt idx="0">
                  <c:v>End of Life Care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Home'!$N$3:$N$78</c:f>
              <c:numCache>
                <c:formatCode>General</c:formatCode>
                <c:ptCount val="76"/>
              </c:numCache>
            </c:numRef>
          </c:val>
          <c:smooth val="0"/>
          <c:extLst>
            <c:ext xmlns:c16="http://schemas.microsoft.com/office/drawing/2014/chart" uri="{C3380CC4-5D6E-409C-BE32-E72D297353CC}">
              <c16:uniqueId val="{00000001-04EF-424F-8A38-7418F1219721}"/>
            </c:ext>
          </c:extLst>
        </c:ser>
        <c:ser>
          <c:idx val="2"/>
          <c:order val="2"/>
          <c:tx>
            <c:strRef>
              <c:f>'Care Home'!$O$2</c:f>
              <c:strCache>
                <c:ptCount val="1"/>
                <c:pt idx="0">
                  <c:v>No of deteriorating Residents -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Home'!$O$3:$O$78</c:f>
              <c:numCache>
                <c:formatCode>General</c:formatCode>
                <c:ptCount val="76"/>
              </c:numCache>
            </c:numRef>
          </c:val>
          <c:smooth val="0"/>
          <c:extLst>
            <c:ext xmlns:c16="http://schemas.microsoft.com/office/drawing/2014/chart" uri="{C3380CC4-5D6E-409C-BE32-E72D297353CC}">
              <c16:uniqueId val="{00000002-04EF-424F-8A38-7418F1219721}"/>
            </c:ext>
          </c:extLst>
        </c:ser>
        <c:ser>
          <c:idx val="3"/>
          <c:order val="3"/>
          <c:tx>
            <c:strRef>
              <c:f>'Care Home'!$P$2</c:f>
              <c:strCache>
                <c:ptCount val="1"/>
                <c:pt idx="0">
                  <c:v>No of residents living with a significant cognitive impairment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Home'!$P$3:$P$78</c:f>
              <c:numCache>
                <c:formatCode>General</c:formatCode>
                <c:ptCount val="76"/>
              </c:numCache>
            </c:numRef>
          </c:val>
          <c:smooth val="0"/>
          <c:extLst>
            <c:ext xmlns:c16="http://schemas.microsoft.com/office/drawing/2014/chart" uri="{C3380CC4-5D6E-409C-BE32-E72D297353CC}">
              <c16:uniqueId val="{00000003-04EF-424F-8A38-7418F1219721}"/>
            </c:ext>
          </c:extLst>
        </c:ser>
        <c:dLbls>
          <c:showLegendKey val="0"/>
          <c:showVal val="0"/>
          <c:showCatName val="0"/>
          <c:showSerName val="0"/>
          <c:showPercent val="0"/>
          <c:showBubbleSize val="0"/>
        </c:dLbls>
        <c:marker val="1"/>
        <c:smooth val="0"/>
        <c:axId val="490085848"/>
        <c:axId val="490088800"/>
      </c:lineChart>
      <c:dateAx>
        <c:axId val="4900858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088800"/>
        <c:crosses val="autoZero"/>
        <c:auto val="1"/>
        <c:lblOffset val="100"/>
        <c:baseTimeUnit val="days"/>
      </c:dateAx>
      <c:valAx>
        <c:axId val="4900888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residents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085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a:t>
            </a:r>
            <a:r>
              <a:rPr lang="en-US" baseline="0"/>
              <a:t> 4: </a:t>
            </a:r>
            <a:r>
              <a:rPr lang="en-US"/>
              <a:t>Total Number of absences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'Care Home'!$V$2</c:f>
              <c:strCache>
                <c:ptCount val="1"/>
                <c:pt idx="0">
                  <c:v>Total Number of absences (calculated automatically)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Home'!$V$3:$V$78</c:f>
              <c:numCache>
                <c:formatCode>General</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extLst>
            <c:ext xmlns:c16="http://schemas.microsoft.com/office/drawing/2014/chart" uri="{C3380CC4-5D6E-409C-BE32-E72D297353CC}">
              <c16:uniqueId val="{00000000-CE50-46A3-8C17-F5B8E2B79DAA}"/>
            </c:ext>
          </c:extLst>
        </c:ser>
        <c:dLbls>
          <c:showLegendKey val="0"/>
          <c:showVal val="0"/>
          <c:showCatName val="0"/>
          <c:showSerName val="0"/>
          <c:showPercent val="0"/>
          <c:showBubbleSize val="0"/>
        </c:dLbls>
        <c:marker val="1"/>
        <c:smooth val="0"/>
        <c:axId val="613963000"/>
        <c:axId val="613963328"/>
      </c:lineChart>
      <c:dateAx>
        <c:axId val="613963000"/>
        <c:scaling>
          <c:orientation val="minMax"/>
        </c:scaling>
        <c:delete val="0"/>
        <c:axPos val="t"/>
        <c:numFmt formatCode="m/d/yyyy" sourceLinked="1"/>
        <c:majorTickMark val="out"/>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963328"/>
        <c:crosses val="autoZero"/>
        <c:auto val="1"/>
        <c:lblOffset val="100"/>
        <c:baseTimeUnit val="days"/>
      </c:dateAx>
      <c:valAx>
        <c:axId val="613963328"/>
        <c:scaling>
          <c:orientation val="maxMin"/>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staff members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9630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 5: Current and safe and effective staffing levels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Current staff</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Home'!$X$3:$X$78</c:f>
              <c:numCache>
                <c:formatCode>General</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extLst>
            <c:ext xmlns:c16="http://schemas.microsoft.com/office/drawing/2014/chart" uri="{C3380CC4-5D6E-409C-BE32-E72D297353CC}">
              <c16:uniqueId val="{00000000-16B7-4C17-8607-7A6167ECC568}"/>
            </c:ext>
          </c:extLst>
        </c:ser>
        <c:ser>
          <c:idx val="1"/>
          <c:order val="1"/>
          <c:tx>
            <c:strRef>
              <c:f>'Care Home'!$Y$2</c:f>
              <c:strCache>
                <c:ptCount val="1"/>
                <c:pt idx="0">
                  <c:v>How many staff would be required to deliver safe and effective care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'Care Home'!$A$3:$A$78</c:f>
              <c:numCache>
                <c:formatCode>m/d/yyyy</c:formatCode>
                <c:ptCount val="76"/>
                <c:pt idx="0">
                  <c:v>43985</c:v>
                </c:pt>
                <c:pt idx="1">
                  <c:v>43986</c:v>
                </c:pt>
                <c:pt idx="2">
                  <c:v>43987</c:v>
                </c:pt>
                <c:pt idx="3">
                  <c:v>43988</c:v>
                </c:pt>
                <c:pt idx="4">
                  <c:v>43989</c:v>
                </c:pt>
                <c:pt idx="5">
                  <c:v>43990</c:v>
                </c:pt>
                <c:pt idx="6">
                  <c:v>43991</c:v>
                </c:pt>
                <c:pt idx="7">
                  <c:v>43992</c:v>
                </c:pt>
                <c:pt idx="8">
                  <c:v>43993</c:v>
                </c:pt>
                <c:pt idx="9">
                  <c:v>43994</c:v>
                </c:pt>
                <c:pt idx="10">
                  <c:v>43995</c:v>
                </c:pt>
                <c:pt idx="11">
                  <c:v>43996</c:v>
                </c:pt>
                <c:pt idx="12">
                  <c:v>43997</c:v>
                </c:pt>
                <c:pt idx="13">
                  <c:v>43998</c:v>
                </c:pt>
                <c:pt idx="14">
                  <c:v>43999</c:v>
                </c:pt>
                <c:pt idx="15">
                  <c:v>44000</c:v>
                </c:pt>
                <c:pt idx="16">
                  <c:v>44001</c:v>
                </c:pt>
                <c:pt idx="17">
                  <c:v>44002</c:v>
                </c:pt>
                <c:pt idx="18">
                  <c:v>44003</c:v>
                </c:pt>
                <c:pt idx="19">
                  <c:v>44004</c:v>
                </c:pt>
                <c:pt idx="20">
                  <c:v>44005</c:v>
                </c:pt>
                <c:pt idx="21">
                  <c:v>44006</c:v>
                </c:pt>
                <c:pt idx="22">
                  <c:v>44007</c:v>
                </c:pt>
                <c:pt idx="23">
                  <c:v>44008</c:v>
                </c:pt>
                <c:pt idx="24">
                  <c:v>44009</c:v>
                </c:pt>
                <c:pt idx="25">
                  <c:v>44010</c:v>
                </c:pt>
              </c:numCache>
            </c:numRef>
          </c:cat>
          <c:val>
            <c:numRef>
              <c:f>'Care Home'!$Y$3:$Y$78</c:f>
              <c:numCache>
                <c:formatCode>General</c:formatCode>
                <c:ptCount val="76"/>
              </c:numCache>
            </c:numRef>
          </c:val>
          <c:smooth val="0"/>
          <c:extLst>
            <c:ext xmlns:c16="http://schemas.microsoft.com/office/drawing/2014/chart" uri="{C3380CC4-5D6E-409C-BE32-E72D297353CC}">
              <c16:uniqueId val="{00000001-16B7-4C17-8607-7A6167ECC568}"/>
            </c:ext>
          </c:extLst>
        </c:ser>
        <c:dLbls>
          <c:showLegendKey val="0"/>
          <c:showVal val="0"/>
          <c:showCatName val="0"/>
          <c:showSerName val="0"/>
          <c:showPercent val="0"/>
          <c:showBubbleSize val="0"/>
        </c:dLbls>
        <c:marker val="1"/>
        <c:smooth val="0"/>
        <c:axId val="611960376"/>
        <c:axId val="611971856"/>
      </c:lineChart>
      <c:dateAx>
        <c:axId val="6119603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971856"/>
        <c:crosses val="autoZero"/>
        <c:auto val="1"/>
        <c:lblOffset val="100"/>
        <c:baseTimeUnit val="days"/>
      </c:dateAx>
      <c:valAx>
        <c:axId val="611971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staff members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960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1285873</xdr:colOff>
      <xdr:row>2</xdr:row>
      <xdr:rowOff>161925</xdr:rowOff>
    </xdr:from>
    <xdr:to>
      <xdr:col>7</xdr:col>
      <xdr:colOff>76200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1285874</xdr:colOff>
      <xdr:row>20</xdr:row>
      <xdr:rowOff>0</xdr:rowOff>
    </xdr:from>
    <xdr:to>
      <xdr:col>7</xdr:col>
      <xdr:colOff>104774</xdr:colOff>
      <xdr:row>35</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1285874</xdr:colOff>
      <xdr:row>36</xdr:row>
      <xdr:rowOff>190499</xdr:rowOff>
    </xdr:from>
    <xdr:to>
      <xdr:col>7</xdr:col>
      <xdr:colOff>123825</xdr:colOff>
      <xdr:row>54</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1285874</xdr:colOff>
      <xdr:row>55</xdr:row>
      <xdr:rowOff>0</xdr:rowOff>
    </xdr:from>
    <xdr:to>
      <xdr:col>7</xdr:col>
      <xdr:colOff>104775</xdr:colOff>
      <xdr:row>70</xdr:row>
      <xdr:rowOff>114300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1285874</xdr:colOff>
      <xdr:row>72</xdr:row>
      <xdr:rowOff>0</xdr:rowOff>
    </xdr:from>
    <xdr:to>
      <xdr:col>7</xdr:col>
      <xdr:colOff>47624</xdr:colOff>
      <xdr:row>88</xdr:row>
      <xdr:rowOff>38100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ionvil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ionville"/>
    </sheetNames>
    <sheetDataSet>
      <sheetData sheetId="0" refreshError="1"/>
    </sheetDataSet>
  </externalBook>
</externalLink>
</file>

<file path=xl/tables/table1.xml><?xml version="1.0" encoding="utf-8"?>
<table xmlns="http://schemas.openxmlformats.org/spreadsheetml/2006/main" id="4" name="Table4" displayName="Table4" ref="A2:AA700" totalsRowShown="0" headerRowDxfId="31" dataDxfId="30" tableBorderDxfId="29">
  <autoFilter ref="A2:AA700"/>
  <tableColumns count="27">
    <tableColumn id="1" name="Date" dataDxfId="28"/>
    <tableColumn id="2" name="Name of reporter " dataDxfId="27"/>
    <tableColumn id="3" name="Name of Care Home" dataDxfId="26"/>
    <tableColumn id="4" name="H&amp;SCP" dataDxfId="25"/>
    <tableColumn id="5" name="Registered places" dataDxfId="24">
      <calculatedColumnFormula>E2</calculatedColumnFormula>
    </tableColumn>
    <tableColumn id="6" name="No of Residents " dataDxfId="23"/>
    <tableColumn id="7" name="Total number of positive COVID-19 residents" dataDxfId="22"/>
    <tableColumn id="8" name="Total No of Covid-19 symptomatic residents " dataDxfId="21"/>
    <tableColumn id="9" name="Activated outbreak_x000a_HPS" dataDxfId="20"/>
    <tableColumn id="10" name="Adequate PPE equipment " dataDxfId="19"/>
    <tableColumn id="11" name="Ability to comply with IPC measures " dataDxfId="18"/>
    <tableColumn id="12" name="Total number of deaths (COVID-19 related)" dataDxfId="17"/>
    <tableColumn id="13" name="No of 1:1 care" dataDxfId="16"/>
    <tableColumn id="14" name="End of Life Care " dataDxfId="15"/>
    <tableColumn id="15" name="No of deteriorating Residents -  " dataDxfId="14"/>
    <tableColumn id="16" name="No of residents living with a significant cognitive impairment " dataDxfId="13"/>
    <tableColumn id="17" name="Ancillary team members" dataDxfId="12"/>
    <tableColumn id="18" name="Clinical staff i.e. AHP/ANP" dataDxfId="11"/>
    <tableColumn id="19" name="Registered Nurse" dataDxfId="10"/>
    <tableColumn id="20" name="SSCW/ Care Assistants" dataDxfId="9"/>
    <tableColumn id="21" name="SCW/ Care Assistants" dataDxfId="8"/>
    <tableColumn id="22" name="Total Number of absences (calculated automatically)" dataDxfId="7">
      <calculatedColumnFormula>IF(COUNTA(Q3:U3)&gt;0,SUM(Table4[[#This Row],[Ancillary team members]:[SCW/ Care Assistants]]),"")</calculatedColumnFormula>
    </tableColumn>
    <tableColumn id="23" name="Normal staffing levels" dataDxfId="6"/>
    <tableColumn id="26" name="Current staff (calculated automatically)" dataDxfId="5">
      <calculatedColumnFormula>IF(AND(Table4[[#This Row],[Total Number of absences (calculated automatically)]]&lt;&gt;"",Table4[[#This Row],[Normal staffing levels]]&lt;&gt;""),Table4[[#This Row],[Normal staffing levels]]+Table4[[#This Row],[Total Number of absences (calculated automatically)]],"")</calculatedColumnFormula>
    </tableColumn>
    <tableColumn id="24" name="How many staff would be required to deliver safe and effective care " dataDxfId="4"/>
    <tableColumn id="27" name="Escalation required" dataDxfId="3"/>
    <tableColumn id="28" name="Additional Information "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2"/>
  <sheetViews>
    <sheetView tabSelected="1" workbookViewId="0">
      <selection sqref="A1:B1"/>
    </sheetView>
  </sheetViews>
  <sheetFormatPr defaultColWidth="8.85546875" defaultRowHeight="15" x14ac:dyDescent="0.25"/>
  <cols>
    <col min="1" max="1" width="19.7109375" style="1" customWidth="1"/>
    <col min="2" max="2" width="100.5703125" style="1" customWidth="1"/>
    <col min="3" max="3" width="20.7109375" style="1" customWidth="1"/>
    <col min="4" max="8" width="8.85546875" style="1"/>
    <col min="9" max="9" width="4.85546875" style="1" customWidth="1"/>
    <col min="10" max="16384" width="8.85546875" style="1"/>
  </cols>
  <sheetData>
    <row r="1" spans="1:16" ht="23.25" x14ac:dyDescent="0.35">
      <c r="A1" s="101" t="s">
        <v>17</v>
      </c>
      <c r="B1" s="101"/>
      <c r="C1" s="4"/>
      <c r="D1" s="4"/>
      <c r="E1" s="4"/>
      <c r="F1" s="3"/>
      <c r="G1" s="3"/>
      <c r="H1" s="3"/>
      <c r="I1" s="3"/>
      <c r="J1" s="3"/>
      <c r="K1" s="3"/>
      <c r="L1" s="3"/>
      <c r="M1" s="3"/>
      <c r="N1" s="3"/>
      <c r="O1" s="3"/>
      <c r="P1" s="3"/>
    </row>
    <row r="2" spans="1:16" x14ac:dyDescent="0.25">
      <c r="A2" s="2"/>
      <c r="B2" s="2"/>
      <c r="C2" s="3"/>
      <c r="D2" s="3"/>
      <c r="E2" s="3"/>
      <c r="F2" s="3"/>
      <c r="G2" s="3"/>
      <c r="H2" s="3"/>
      <c r="I2" s="3"/>
      <c r="J2" s="3"/>
      <c r="K2" s="3"/>
      <c r="L2" s="3"/>
      <c r="M2" s="3"/>
      <c r="N2" s="3"/>
      <c r="O2" s="3"/>
      <c r="P2" s="3"/>
    </row>
    <row r="3" spans="1:16" ht="15.75" x14ac:dyDescent="0.25">
      <c r="A3" s="8" t="s">
        <v>15</v>
      </c>
      <c r="B3" s="8" t="s">
        <v>16</v>
      </c>
      <c r="D3" s="3"/>
      <c r="E3" s="3"/>
      <c r="F3" s="3"/>
      <c r="G3" s="3"/>
      <c r="H3" s="3"/>
      <c r="I3" s="3"/>
      <c r="J3" s="3"/>
      <c r="K3" s="3"/>
      <c r="L3" s="3"/>
      <c r="M3" s="3"/>
      <c r="N3" s="3"/>
      <c r="O3" s="3"/>
      <c r="P3" s="3"/>
    </row>
    <row r="4" spans="1:16" ht="20.100000000000001" customHeight="1" x14ac:dyDescent="0.25">
      <c r="A4" s="84" t="s">
        <v>18</v>
      </c>
      <c r="B4" s="81" t="s">
        <v>23</v>
      </c>
      <c r="D4" s="3"/>
      <c r="E4" s="3"/>
      <c r="F4" s="3"/>
      <c r="G4" s="3"/>
      <c r="H4" s="3"/>
      <c r="I4" s="3"/>
      <c r="J4" s="3"/>
      <c r="K4" s="3"/>
      <c r="L4" s="3"/>
      <c r="M4" s="3"/>
      <c r="N4" s="3"/>
      <c r="O4" s="3"/>
      <c r="P4" s="3"/>
    </row>
    <row r="5" spans="1:16" ht="20.100000000000001" customHeight="1" x14ac:dyDescent="0.25">
      <c r="A5" s="102" t="s">
        <v>49</v>
      </c>
      <c r="B5" s="102"/>
      <c r="C5" s="3"/>
      <c r="D5" s="3"/>
      <c r="E5" s="3"/>
      <c r="F5" s="3"/>
      <c r="G5" s="3"/>
      <c r="H5" s="3"/>
      <c r="I5" s="3"/>
      <c r="J5" s="3"/>
      <c r="K5" s="3"/>
      <c r="L5" s="3"/>
      <c r="M5" s="3"/>
      <c r="N5" s="3"/>
      <c r="O5" s="3"/>
      <c r="P5" s="3"/>
    </row>
    <row r="6" spans="1:16" ht="20.100000000000001" customHeight="1" x14ac:dyDescent="0.25">
      <c r="A6" s="85" t="s">
        <v>21</v>
      </c>
      <c r="B6" s="82" t="s">
        <v>24</v>
      </c>
      <c r="C6" s="3"/>
      <c r="D6" s="3"/>
      <c r="E6" s="3"/>
      <c r="F6" s="3"/>
      <c r="G6" s="3"/>
      <c r="H6" s="3"/>
      <c r="I6" s="3"/>
      <c r="J6" s="3"/>
      <c r="K6" s="3"/>
      <c r="L6" s="3"/>
      <c r="M6" s="3"/>
      <c r="N6" s="3"/>
      <c r="O6" s="3"/>
      <c r="P6" s="3"/>
    </row>
    <row r="7" spans="1:16" ht="20.100000000000001" customHeight="1" x14ac:dyDescent="0.25">
      <c r="A7" s="84" t="s">
        <v>78</v>
      </c>
      <c r="B7" s="83" t="s">
        <v>48</v>
      </c>
      <c r="C7" s="3"/>
      <c r="D7" s="3"/>
      <c r="E7" s="3"/>
      <c r="F7" s="3"/>
      <c r="G7" s="3"/>
      <c r="H7" s="3"/>
      <c r="I7" s="3"/>
      <c r="J7" s="3"/>
      <c r="K7" s="3"/>
      <c r="L7" s="3"/>
      <c r="M7" s="3"/>
      <c r="N7" s="3"/>
      <c r="O7" s="3"/>
      <c r="P7" s="3"/>
    </row>
    <row r="8" spans="1:16" ht="20.100000000000001" customHeight="1" x14ac:dyDescent="0.25">
      <c r="A8" s="84" t="s">
        <v>79</v>
      </c>
      <c r="B8" s="82" t="s">
        <v>77</v>
      </c>
      <c r="C8" s="3"/>
      <c r="D8" s="3"/>
      <c r="E8" s="3"/>
      <c r="F8" s="3"/>
      <c r="G8" s="3"/>
      <c r="H8" s="3"/>
      <c r="I8" s="3"/>
      <c r="J8" s="3"/>
      <c r="K8" s="3"/>
      <c r="L8" s="3"/>
      <c r="M8" s="3"/>
      <c r="N8" s="3"/>
      <c r="O8" s="3"/>
      <c r="P8" s="3"/>
    </row>
    <row r="9" spans="1:16" ht="15" customHeight="1" x14ac:dyDescent="0.25">
      <c r="A9" s="5"/>
      <c r="B9" s="6"/>
      <c r="C9" s="3"/>
      <c r="D9" s="3"/>
      <c r="E9" s="3"/>
      <c r="F9" s="3"/>
      <c r="G9" s="3"/>
      <c r="H9" s="3"/>
      <c r="I9" s="3"/>
      <c r="J9" s="3"/>
      <c r="K9" s="3"/>
      <c r="L9" s="3"/>
      <c r="M9" s="3"/>
      <c r="N9" s="3"/>
      <c r="O9" s="3"/>
      <c r="P9" s="3"/>
    </row>
    <row r="10" spans="1:16" ht="15" customHeight="1" x14ac:dyDescent="0.25">
      <c r="A10" s="5"/>
      <c r="B10" s="7"/>
      <c r="C10" s="3"/>
      <c r="D10" s="3"/>
      <c r="E10" s="3"/>
      <c r="F10" s="3"/>
      <c r="G10" s="3"/>
      <c r="H10" s="3"/>
      <c r="I10" s="3"/>
      <c r="J10" s="3"/>
      <c r="K10" s="3"/>
      <c r="L10" s="3"/>
      <c r="M10" s="3"/>
      <c r="N10" s="3"/>
      <c r="O10" s="3"/>
      <c r="P10" s="3"/>
    </row>
    <row r="11" spans="1:16" ht="15" customHeight="1" x14ac:dyDescent="0.25">
      <c r="A11" s="5"/>
      <c r="B11" s="6"/>
      <c r="C11" s="3"/>
      <c r="D11" s="3"/>
      <c r="E11" s="3"/>
      <c r="F11" s="3"/>
      <c r="G11" s="3"/>
      <c r="H11" s="3"/>
      <c r="I11" s="3"/>
      <c r="J11" s="3"/>
      <c r="K11" s="3"/>
      <c r="L11" s="3"/>
      <c r="M11" s="3"/>
      <c r="N11" s="3"/>
      <c r="O11" s="3"/>
      <c r="P11" s="3"/>
    </row>
    <row r="12" spans="1:16" x14ac:dyDescent="0.25">
      <c r="A12" s="3"/>
      <c r="B12" s="3"/>
      <c r="C12" s="3"/>
      <c r="D12" s="3"/>
      <c r="E12" s="3"/>
      <c r="F12" s="3"/>
      <c r="G12" s="3"/>
      <c r="H12" s="3"/>
      <c r="I12" s="3"/>
      <c r="J12" s="3"/>
      <c r="K12" s="3"/>
      <c r="L12" s="3"/>
      <c r="M12" s="3"/>
      <c r="N12" s="3"/>
      <c r="O12" s="3"/>
      <c r="P12" s="3"/>
    </row>
    <row r="13" spans="1:16" x14ac:dyDescent="0.25">
      <c r="A13" s="3"/>
      <c r="B13" s="3"/>
      <c r="C13" s="3"/>
      <c r="D13" s="3"/>
      <c r="E13" s="3"/>
      <c r="F13" s="3"/>
      <c r="G13" s="3"/>
      <c r="H13" s="3"/>
      <c r="I13" s="3"/>
      <c r="J13" s="3"/>
      <c r="K13" s="3"/>
      <c r="L13" s="3"/>
      <c r="M13" s="3"/>
      <c r="N13" s="3"/>
      <c r="O13" s="3"/>
      <c r="P13" s="3"/>
    </row>
    <row r="14" spans="1:16" x14ac:dyDescent="0.25">
      <c r="A14" s="3"/>
      <c r="B14" s="3"/>
      <c r="C14" s="3"/>
      <c r="D14" s="3"/>
      <c r="E14" s="3"/>
      <c r="F14" s="3"/>
      <c r="G14" s="3"/>
      <c r="H14" s="3"/>
      <c r="I14" s="3"/>
      <c r="J14" s="3"/>
      <c r="K14" s="3"/>
      <c r="L14" s="3"/>
      <c r="M14" s="3"/>
      <c r="N14" s="3"/>
      <c r="O14" s="3"/>
      <c r="P14" s="3"/>
    </row>
    <row r="15" spans="1:16" x14ac:dyDescent="0.25">
      <c r="A15" s="3"/>
      <c r="B15" s="3"/>
      <c r="C15" s="3"/>
      <c r="D15" s="3"/>
      <c r="E15" s="3"/>
      <c r="F15" s="3"/>
      <c r="G15" s="3"/>
      <c r="H15" s="3"/>
      <c r="I15" s="3"/>
      <c r="J15" s="3"/>
      <c r="K15" s="3"/>
      <c r="L15" s="3"/>
      <c r="M15" s="3"/>
      <c r="N15" s="3"/>
      <c r="O15" s="3"/>
      <c r="P15" s="3"/>
    </row>
    <row r="16" spans="1:16" x14ac:dyDescent="0.25">
      <c r="A16" s="3"/>
      <c r="B16" s="3"/>
      <c r="C16" s="3"/>
      <c r="D16" s="3"/>
      <c r="E16" s="3"/>
      <c r="F16" s="3"/>
      <c r="G16" s="3"/>
      <c r="H16" s="3"/>
      <c r="I16" s="3"/>
      <c r="J16" s="3"/>
      <c r="K16" s="3"/>
      <c r="L16" s="3"/>
      <c r="M16" s="3"/>
      <c r="N16" s="3"/>
      <c r="O16" s="3"/>
      <c r="P16" s="3"/>
    </row>
    <row r="17" spans="1:16" x14ac:dyDescent="0.25">
      <c r="A17" s="3"/>
      <c r="B17" s="3"/>
      <c r="C17" s="3"/>
      <c r="D17" s="3"/>
      <c r="E17" s="3"/>
      <c r="F17" s="3"/>
      <c r="G17" s="3"/>
      <c r="H17" s="3"/>
      <c r="I17" s="3"/>
      <c r="J17" s="3"/>
      <c r="K17" s="3"/>
      <c r="L17" s="3"/>
      <c r="M17" s="3"/>
      <c r="N17" s="3"/>
      <c r="O17" s="3"/>
      <c r="P17" s="3"/>
    </row>
    <row r="18" spans="1:16" x14ac:dyDescent="0.25">
      <c r="A18" s="3"/>
      <c r="B18" s="3"/>
      <c r="C18" s="3"/>
      <c r="D18" s="3"/>
      <c r="E18" s="3"/>
      <c r="F18" s="3"/>
      <c r="G18" s="3"/>
      <c r="H18" s="3"/>
      <c r="I18" s="3"/>
      <c r="J18" s="3"/>
      <c r="K18" s="3"/>
      <c r="L18" s="3"/>
      <c r="M18" s="3"/>
      <c r="N18" s="3"/>
      <c r="O18" s="3"/>
      <c r="P18" s="3"/>
    </row>
    <row r="19" spans="1:16" x14ac:dyDescent="0.25">
      <c r="A19" s="3"/>
      <c r="B19" s="3"/>
      <c r="C19" s="3"/>
      <c r="D19" s="3"/>
      <c r="E19" s="3"/>
      <c r="F19" s="3"/>
      <c r="G19" s="3"/>
      <c r="H19" s="3"/>
      <c r="I19" s="3"/>
      <c r="J19" s="3"/>
      <c r="K19" s="3"/>
      <c r="L19" s="3"/>
      <c r="M19" s="3"/>
      <c r="N19" s="3"/>
      <c r="O19" s="3"/>
      <c r="P19" s="3"/>
    </row>
    <row r="20" spans="1:16" x14ac:dyDescent="0.25">
      <c r="A20" s="3"/>
      <c r="B20" s="3"/>
      <c r="C20" s="3"/>
      <c r="D20" s="3"/>
      <c r="E20" s="3"/>
      <c r="F20" s="3"/>
      <c r="G20" s="3"/>
      <c r="H20" s="3"/>
      <c r="I20" s="3"/>
      <c r="J20" s="3"/>
      <c r="K20" s="3"/>
      <c r="L20" s="3"/>
      <c r="M20" s="3"/>
      <c r="N20" s="3"/>
      <c r="O20" s="3"/>
      <c r="P20" s="3"/>
    </row>
    <row r="21" spans="1:16" x14ac:dyDescent="0.25">
      <c r="A21" s="3"/>
      <c r="B21" s="3"/>
      <c r="C21" s="3"/>
      <c r="D21" s="3"/>
      <c r="E21" s="3"/>
      <c r="F21" s="3"/>
      <c r="G21" s="3"/>
      <c r="H21" s="3"/>
      <c r="I21" s="3"/>
      <c r="J21" s="3"/>
      <c r="K21" s="3"/>
      <c r="L21" s="3"/>
      <c r="M21" s="3"/>
      <c r="N21" s="3"/>
      <c r="O21" s="3"/>
      <c r="P21" s="3"/>
    </row>
    <row r="22" spans="1:16" x14ac:dyDescent="0.25">
      <c r="A22" s="3"/>
      <c r="B22" s="3"/>
      <c r="C22" s="3"/>
      <c r="D22" s="3"/>
      <c r="E22" s="3"/>
      <c r="F22" s="3"/>
      <c r="G22" s="3"/>
      <c r="H22" s="3"/>
      <c r="I22" s="3"/>
      <c r="J22" s="3"/>
      <c r="K22" s="3"/>
      <c r="L22" s="3"/>
      <c r="M22" s="3"/>
      <c r="N22" s="3"/>
      <c r="O22" s="3"/>
      <c r="P22" s="3"/>
    </row>
    <row r="23" spans="1:16" x14ac:dyDescent="0.25">
      <c r="A23" s="3"/>
      <c r="B23" s="3"/>
      <c r="C23" s="3"/>
      <c r="D23" s="3"/>
      <c r="E23" s="3"/>
      <c r="F23" s="3"/>
      <c r="G23" s="3"/>
      <c r="H23" s="3"/>
      <c r="I23" s="3"/>
      <c r="J23" s="3"/>
      <c r="K23" s="3"/>
      <c r="L23" s="3"/>
      <c r="M23" s="3"/>
      <c r="N23" s="3"/>
      <c r="O23" s="3"/>
      <c r="P23" s="3"/>
    </row>
    <row r="24" spans="1:16" x14ac:dyDescent="0.25">
      <c r="A24" s="3"/>
      <c r="B24" s="3"/>
      <c r="C24" s="3"/>
      <c r="D24" s="3"/>
      <c r="E24" s="3"/>
      <c r="F24" s="3"/>
      <c r="G24" s="3"/>
      <c r="H24" s="3"/>
      <c r="I24" s="3"/>
      <c r="J24" s="3"/>
      <c r="K24" s="3"/>
      <c r="L24" s="3"/>
      <c r="M24" s="3"/>
      <c r="N24" s="3"/>
      <c r="O24" s="3"/>
      <c r="P24" s="3"/>
    </row>
    <row r="25" spans="1:16" x14ac:dyDescent="0.25">
      <c r="A25" s="3"/>
      <c r="B25" s="3"/>
      <c r="C25" s="3"/>
      <c r="D25" s="3"/>
      <c r="E25" s="3"/>
      <c r="F25" s="3"/>
      <c r="G25" s="3"/>
      <c r="H25" s="3"/>
      <c r="I25" s="3"/>
      <c r="J25" s="3"/>
      <c r="K25" s="3"/>
      <c r="L25" s="3"/>
      <c r="M25" s="3"/>
      <c r="N25" s="3"/>
      <c r="O25" s="3"/>
      <c r="P25" s="3"/>
    </row>
    <row r="26" spans="1:16" x14ac:dyDescent="0.25">
      <c r="A26" s="3"/>
      <c r="B26" s="3"/>
      <c r="C26" s="3"/>
      <c r="D26" s="3"/>
      <c r="E26" s="3"/>
      <c r="F26" s="3"/>
      <c r="G26" s="3"/>
      <c r="H26" s="3"/>
      <c r="I26" s="3"/>
      <c r="J26" s="3"/>
      <c r="K26" s="3"/>
      <c r="L26" s="3"/>
      <c r="M26" s="3"/>
      <c r="N26" s="3"/>
      <c r="O26" s="3"/>
      <c r="P26" s="3"/>
    </row>
    <row r="27" spans="1:16" x14ac:dyDescent="0.25">
      <c r="A27" s="3"/>
      <c r="B27" s="3"/>
      <c r="C27" s="3"/>
      <c r="D27" s="3"/>
      <c r="E27" s="3"/>
      <c r="F27" s="3"/>
      <c r="G27" s="3"/>
      <c r="H27" s="3"/>
      <c r="I27" s="3"/>
      <c r="J27" s="3"/>
      <c r="K27" s="3"/>
      <c r="L27" s="3"/>
      <c r="M27" s="3"/>
      <c r="N27" s="3"/>
      <c r="O27" s="3"/>
      <c r="P27" s="3"/>
    </row>
    <row r="28" spans="1:16" x14ac:dyDescent="0.25">
      <c r="A28" s="3"/>
      <c r="B28" s="3"/>
      <c r="C28" s="3"/>
      <c r="D28" s="3"/>
      <c r="E28" s="3"/>
      <c r="F28" s="3"/>
      <c r="G28" s="3"/>
      <c r="H28" s="3"/>
      <c r="I28" s="3"/>
      <c r="J28" s="3"/>
      <c r="K28" s="3"/>
      <c r="L28" s="3"/>
      <c r="M28" s="3"/>
      <c r="N28" s="3"/>
      <c r="O28" s="3"/>
      <c r="P28" s="3"/>
    </row>
    <row r="29" spans="1:16" x14ac:dyDescent="0.25">
      <c r="C29" s="3"/>
      <c r="D29" s="3"/>
      <c r="E29" s="3"/>
      <c r="F29" s="3"/>
      <c r="G29" s="3"/>
      <c r="H29" s="3"/>
      <c r="I29" s="3"/>
      <c r="J29" s="3"/>
      <c r="K29" s="3"/>
      <c r="L29" s="3"/>
      <c r="M29" s="3"/>
      <c r="N29" s="3"/>
      <c r="O29" s="3"/>
      <c r="P29" s="3"/>
    </row>
    <row r="30" spans="1:16" x14ac:dyDescent="0.25">
      <c r="C30" s="3"/>
      <c r="D30" s="3"/>
      <c r="E30" s="3"/>
      <c r="F30" s="3"/>
      <c r="G30" s="3"/>
      <c r="H30" s="3"/>
      <c r="I30" s="3"/>
      <c r="J30" s="3"/>
      <c r="K30" s="3"/>
      <c r="L30" s="3"/>
      <c r="M30" s="3"/>
      <c r="N30" s="3"/>
      <c r="O30" s="3"/>
      <c r="P30" s="3"/>
    </row>
    <row r="31" spans="1:16" x14ac:dyDescent="0.25">
      <c r="C31" s="3"/>
      <c r="D31" s="3"/>
      <c r="E31" s="3"/>
      <c r="F31" s="3"/>
      <c r="G31" s="3"/>
      <c r="H31" s="3"/>
      <c r="I31" s="3"/>
      <c r="J31" s="3"/>
      <c r="K31" s="3"/>
      <c r="L31" s="3"/>
      <c r="M31" s="3"/>
      <c r="N31" s="3"/>
      <c r="O31" s="3"/>
      <c r="P31" s="3"/>
    </row>
    <row r="32" spans="1:16" x14ac:dyDescent="0.25">
      <c r="C32" s="3"/>
      <c r="D32" s="3"/>
      <c r="E32" s="3"/>
      <c r="F32" s="3"/>
      <c r="G32" s="3"/>
      <c r="H32" s="3"/>
      <c r="I32" s="3"/>
      <c r="J32" s="3"/>
      <c r="K32" s="3"/>
      <c r="L32" s="3"/>
      <c r="M32" s="3"/>
      <c r="N32" s="3"/>
      <c r="O32" s="3"/>
      <c r="P32" s="3"/>
    </row>
    <row r="33" spans="3:16" x14ac:dyDescent="0.25">
      <c r="C33" s="3"/>
      <c r="D33" s="3"/>
      <c r="E33" s="3"/>
      <c r="F33" s="3"/>
      <c r="G33" s="3"/>
      <c r="H33" s="3"/>
      <c r="I33" s="3"/>
      <c r="J33" s="3"/>
      <c r="K33" s="3"/>
      <c r="L33" s="3"/>
      <c r="M33" s="3"/>
      <c r="N33" s="3"/>
      <c r="O33" s="3"/>
      <c r="P33" s="3"/>
    </row>
    <row r="34" spans="3:16" x14ac:dyDescent="0.25">
      <c r="C34" s="3"/>
      <c r="D34" s="3"/>
      <c r="E34" s="3"/>
      <c r="F34" s="3"/>
      <c r="G34" s="3"/>
      <c r="H34" s="3"/>
      <c r="I34" s="3"/>
      <c r="J34" s="3"/>
      <c r="K34" s="3"/>
      <c r="L34" s="3"/>
      <c r="M34" s="3"/>
      <c r="N34" s="3"/>
      <c r="O34" s="3"/>
      <c r="P34" s="3"/>
    </row>
    <row r="35" spans="3:16" x14ac:dyDescent="0.25">
      <c r="C35" s="3"/>
      <c r="D35" s="3"/>
      <c r="E35" s="3"/>
      <c r="F35" s="3"/>
      <c r="G35" s="3"/>
      <c r="H35" s="3"/>
      <c r="I35" s="3"/>
      <c r="J35" s="3"/>
      <c r="K35" s="3"/>
      <c r="L35" s="3"/>
      <c r="M35" s="3"/>
      <c r="N35" s="3"/>
      <c r="O35" s="3"/>
      <c r="P35" s="3"/>
    </row>
    <row r="36" spans="3:16" x14ac:dyDescent="0.25">
      <c r="C36" s="3"/>
      <c r="D36" s="3"/>
      <c r="E36" s="3"/>
      <c r="F36" s="3"/>
      <c r="G36" s="3"/>
      <c r="H36" s="3"/>
      <c r="I36" s="3"/>
      <c r="J36" s="3"/>
      <c r="K36" s="3"/>
      <c r="L36" s="3"/>
      <c r="M36" s="3"/>
      <c r="N36" s="3"/>
      <c r="O36" s="3"/>
      <c r="P36" s="3"/>
    </row>
    <row r="37" spans="3:16" x14ac:dyDescent="0.25">
      <c r="C37" s="3"/>
      <c r="D37" s="3"/>
      <c r="E37" s="3"/>
      <c r="F37" s="3"/>
      <c r="G37" s="3"/>
      <c r="H37" s="3"/>
      <c r="I37" s="3"/>
      <c r="J37" s="3"/>
      <c r="K37" s="3"/>
      <c r="L37" s="3"/>
      <c r="M37" s="3"/>
      <c r="N37" s="3"/>
      <c r="O37" s="3"/>
      <c r="P37" s="3"/>
    </row>
    <row r="38" spans="3:16" x14ac:dyDescent="0.25">
      <c r="C38" s="3"/>
      <c r="D38" s="3"/>
      <c r="E38" s="3"/>
      <c r="F38" s="3"/>
      <c r="G38" s="3"/>
      <c r="H38" s="3"/>
      <c r="I38" s="3"/>
      <c r="J38" s="3"/>
      <c r="K38" s="3"/>
      <c r="L38" s="3"/>
      <c r="M38" s="3"/>
      <c r="N38" s="3"/>
      <c r="O38" s="3"/>
      <c r="P38" s="3"/>
    </row>
    <row r="39" spans="3:16" x14ac:dyDescent="0.25">
      <c r="C39" s="3"/>
      <c r="D39" s="3"/>
      <c r="E39" s="3"/>
      <c r="F39" s="3"/>
      <c r="G39" s="3"/>
      <c r="H39" s="3"/>
      <c r="I39" s="3"/>
      <c r="J39" s="3"/>
      <c r="K39" s="3"/>
      <c r="L39" s="3"/>
      <c r="M39" s="3"/>
      <c r="N39" s="3"/>
      <c r="O39" s="3"/>
      <c r="P39" s="3"/>
    </row>
    <row r="40" spans="3:16" x14ac:dyDescent="0.25">
      <c r="C40" s="3"/>
      <c r="D40" s="3"/>
      <c r="E40" s="3"/>
      <c r="F40" s="3"/>
      <c r="G40" s="3"/>
      <c r="H40" s="3"/>
      <c r="I40" s="3"/>
      <c r="J40" s="3"/>
      <c r="K40" s="3"/>
      <c r="L40" s="3"/>
      <c r="M40" s="3"/>
      <c r="N40" s="3"/>
      <c r="O40" s="3"/>
      <c r="P40" s="3"/>
    </row>
    <row r="41" spans="3:16" x14ac:dyDescent="0.25">
      <c r="C41" s="3"/>
      <c r="D41" s="3"/>
      <c r="E41" s="3"/>
      <c r="F41" s="3"/>
      <c r="G41" s="3"/>
      <c r="H41" s="3"/>
      <c r="I41" s="3"/>
      <c r="J41" s="3"/>
      <c r="K41" s="3"/>
      <c r="L41" s="3"/>
      <c r="M41" s="3"/>
      <c r="N41" s="3"/>
      <c r="O41" s="3"/>
      <c r="P41" s="3"/>
    </row>
    <row r="42" spans="3:16" x14ac:dyDescent="0.25">
      <c r="C42" s="3"/>
      <c r="D42" s="3"/>
      <c r="E42" s="3"/>
      <c r="F42" s="3"/>
      <c r="G42" s="3"/>
      <c r="H42" s="3"/>
      <c r="I42" s="3"/>
      <c r="J42" s="3"/>
      <c r="K42" s="3"/>
      <c r="L42" s="3"/>
      <c r="M42" s="3"/>
      <c r="N42" s="3"/>
      <c r="O42" s="3"/>
      <c r="P42" s="3"/>
    </row>
    <row r="43" spans="3:16" x14ac:dyDescent="0.25">
      <c r="C43" s="3"/>
      <c r="D43" s="3"/>
      <c r="E43" s="3"/>
      <c r="F43" s="3"/>
      <c r="G43" s="3"/>
      <c r="H43" s="3"/>
      <c r="I43" s="3"/>
      <c r="J43" s="3"/>
      <c r="K43" s="3"/>
      <c r="L43" s="3"/>
      <c r="M43" s="3"/>
      <c r="N43" s="3"/>
      <c r="O43" s="3"/>
      <c r="P43" s="3"/>
    </row>
    <row r="44" spans="3:16" x14ac:dyDescent="0.25">
      <c r="C44" s="3"/>
      <c r="D44" s="3"/>
      <c r="E44" s="3"/>
      <c r="F44" s="3"/>
      <c r="G44" s="3"/>
      <c r="H44" s="3"/>
      <c r="I44" s="3"/>
      <c r="J44" s="3"/>
      <c r="K44" s="3"/>
      <c r="L44" s="3"/>
      <c r="M44" s="3"/>
      <c r="N44" s="3"/>
      <c r="O44" s="3"/>
      <c r="P44" s="3"/>
    </row>
    <row r="45" spans="3:16" x14ac:dyDescent="0.25">
      <c r="C45" s="3"/>
      <c r="D45" s="3"/>
      <c r="E45" s="3"/>
      <c r="F45" s="3"/>
      <c r="G45" s="3"/>
      <c r="H45" s="3"/>
      <c r="I45" s="3"/>
      <c r="J45" s="3"/>
      <c r="K45" s="3"/>
      <c r="L45" s="3"/>
      <c r="M45" s="3"/>
      <c r="N45" s="3"/>
      <c r="O45" s="3"/>
      <c r="P45" s="3"/>
    </row>
    <row r="46" spans="3:16" x14ac:dyDescent="0.25">
      <c r="C46" s="3"/>
      <c r="D46" s="3"/>
      <c r="E46" s="3"/>
      <c r="F46" s="3"/>
      <c r="G46" s="3"/>
      <c r="H46" s="3"/>
      <c r="I46" s="3"/>
      <c r="J46" s="3"/>
      <c r="K46" s="3"/>
      <c r="L46" s="3"/>
      <c r="M46" s="3"/>
      <c r="N46" s="3"/>
      <c r="O46" s="3"/>
      <c r="P46" s="3"/>
    </row>
    <row r="47" spans="3:16" x14ac:dyDescent="0.25">
      <c r="C47" s="3"/>
      <c r="D47" s="3"/>
      <c r="E47" s="3"/>
      <c r="F47" s="3"/>
      <c r="G47" s="3"/>
      <c r="H47" s="3"/>
      <c r="I47" s="3"/>
      <c r="J47" s="3"/>
      <c r="K47" s="3"/>
      <c r="L47" s="3"/>
      <c r="M47" s="3"/>
      <c r="N47" s="3"/>
      <c r="O47" s="3"/>
      <c r="P47" s="3"/>
    </row>
    <row r="48" spans="3:16" x14ac:dyDescent="0.25">
      <c r="C48" s="3"/>
      <c r="D48" s="3"/>
      <c r="E48" s="3"/>
      <c r="F48" s="3"/>
      <c r="G48" s="3"/>
      <c r="H48" s="3"/>
      <c r="I48" s="3"/>
      <c r="J48" s="3"/>
      <c r="K48" s="3"/>
      <c r="L48" s="3"/>
      <c r="M48" s="3"/>
      <c r="N48" s="3"/>
      <c r="O48" s="3"/>
      <c r="P48" s="3"/>
    </row>
    <row r="49" spans="3:16" x14ac:dyDescent="0.25">
      <c r="C49" s="3"/>
      <c r="D49" s="3"/>
      <c r="E49" s="3"/>
      <c r="F49" s="3"/>
      <c r="G49" s="3"/>
      <c r="H49" s="3"/>
      <c r="I49" s="3"/>
      <c r="J49" s="3"/>
      <c r="K49" s="3"/>
      <c r="L49" s="3"/>
      <c r="M49" s="3"/>
      <c r="N49" s="3"/>
      <c r="O49" s="3"/>
      <c r="P49" s="3"/>
    </row>
    <row r="50" spans="3:16" x14ac:dyDescent="0.25">
      <c r="C50" s="3"/>
      <c r="D50" s="3"/>
      <c r="E50" s="3"/>
      <c r="F50" s="3"/>
      <c r="G50" s="3"/>
      <c r="H50" s="3"/>
      <c r="I50" s="3"/>
      <c r="J50" s="3"/>
      <c r="K50" s="3"/>
      <c r="L50" s="3"/>
      <c r="M50" s="3"/>
      <c r="N50" s="3"/>
      <c r="O50" s="3"/>
      <c r="P50" s="3"/>
    </row>
    <row r="51" spans="3:16" x14ac:dyDescent="0.25">
      <c r="C51" s="3"/>
      <c r="D51" s="3"/>
      <c r="E51" s="3"/>
      <c r="F51" s="3"/>
      <c r="G51" s="3"/>
      <c r="H51" s="3"/>
      <c r="I51" s="3"/>
      <c r="J51" s="3"/>
      <c r="K51" s="3"/>
      <c r="L51" s="3"/>
      <c r="M51" s="3"/>
      <c r="N51" s="3"/>
      <c r="O51" s="3"/>
      <c r="P51" s="3"/>
    </row>
    <row r="52" spans="3:16" x14ac:dyDescent="0.25">
      <c r="C52" s="3"/>
      <c r="D52" s="3"/>
      <c r="E52" s="3"/>
      <c r="F52" s="3"/>
      <c r="G52" s="3"/>
      <c r="H52" s="3"/>
      <c r="I52" s="3"/>
      <c r="J52" s="3"/>
      <c r="K52" s="3"/>
      <c r="L52" s="3"/>
      <c r="M52" s="3"/>
      <c r="N52" s="3"/>
      <c r="O52" s="3"/>
      <c r="P52" s="3"/>
    </row>
  </sheetData>
  <sheetProtection algorithmName="SHA-512" hashValue="GZ2+oZWoBxNUwplNBn6f7kSlme8H4f9EzyKaCQqLargVZuBTH6wfCnknk/3DssMBkEo04ZFItEStoZBozdOkqA==" saltValue="ODkbrfw/G23qknwTbs1awg==" spinCount="100000" sheet="1" objects="1" scenarios="1"/>
  <mergeCells count="2">
    <mergeCell ref="A1:B1"/>
    <mergeCell ref="A5:B5"/>
  </mergeCells>
  <hyperlinks>
    <hyperlink ref="A6" location="'Charts '!A1" display="Charts "/>
    <hyperlink ref="A4" location="' GUIDANCE'!A1" display="Guidance "/>
    <hyperlink ref="A7" location="'Care home'!A1" display="Care Home"/>
    <hyperlink ref="A8" location="'HPS INFORMATION '!A1" display="HPS Information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3"/>
  <sheetViews>
    <sheetView zoomScale="117" zoomScaleNormal="117" workbookViewId="0">
      <selection sqref="A1:B1"/>
    </sheetView>
  </sheetViews>
  <sheetFormatPr defaultRowHeight="15" x14ac:dyDescent="0.25"/>
  <cols>
    <col min="1" max="1" width="46.5703125" customWidth="1"/>
    <col min="2" max="2" width="122.42578125" customWidth="1"/>
    <col min="3" max="10" width="8.85546875" style="3"/>
    <col min="11" max="11" width="4.85546875" style="3" customWidth="1"/>
    <col min="12" max="28" width="8.85546875" style="3"/>
  </cols>
  <sheetData>
    <row r="1" spans="1:28" ht="30" customHeight="1" x14ac:dyDescent="0.3">
      <c r="A1" s="103" t="s">
        <v>82</v>
      </c>
      <c r="B1" s="103"/>
      <c r="C1" s="11"/>
      <c r="D1" s="11"/>
      <c r="E1" s="11"/>
      <c r="F1" s="11"/>
      <c r="G1" s="11"/>
      <c r="H1" s="11"/>
      <c r="I1" s="11"/>
      <c r="J1" s="11"/>
      <c r="K1" s="11"/>
      <c r="L1" s="12"/>
      <c r="M1" s="12"/>
      <c r="N1" s="12"/>
      <c r="O1" s="10"/>
    </row>
    <row r="2" spans="1:28" ht="256.5" customHeight="1" x14ac:dyDescent="0.3">
      <c r="A2" s="104" t="s">
        <v>96</v>
      </c>
      <c r="B2" s="105"/>
      <c r="C2" s="11"/>
      <c r="D2" s="11"/>
      <c r="E2" s="11"/>
      <c r="F2" s="11"/>
      <c r="G2" s="11"/>
      <c r="H2" s="11"/>
      <c r="I2" s="11"/>
      <c r="J2" s="11"/>
      <c r="K2" s="11"/>
      <c r="L2" s="10"/>
      <c r="M2" s="10"/>
      <c r="N2" s="10"/>
      <c r="O2" s="10"/>
    </row>
    <row r="3" spans="1:28" x14ac:dyDescent="0.25">
      <c r="A3" s="23" t="s">
        <v>8</v>
      </c>
      <c r="B3" s="24"/>
      <c r="C3" s="21"/>
    </row>
    <row r="4" spans="1:28" ht="46.5" customHeight="1" x14ac:dyDescent="0.25">
      <c r="A4" s="106" t="s">
        <v>97</v>
      </c>
      <c r="B4" s="106"/>
      <c r="C4" s="21"/>
    </row>
    <row r="5" spans="1:28" ht="15.75" x14ac:dyDescent="0.25">
      <c r="A5" s="107" t="s">
        <v>27</v>
      </c>
      <c r="B5" s="107"/>
      <c r="C5" s="21"/>
    </row>
    <row r="6" spans="1:28" x14ac:dyDescent="0.25">
      <c r="A6" s="109" t="s">
        <v>80</v>
      </c>
      <c r="B6" s="109"/>
      <c r="C6" s="21"/>
    </row>
    <row r="7" spans="1:28" s="1" customFormat="1" ht="30" customHeight="1" x14ac:dyDescent="0.25">
      <c r="A7" s="34" t="s">
        <v>3</v>
      </c>
      <c r="B7" s="33" t="s">
        <v>51</v>
      </c>
      <c r="C7" s="21"/>
      <c r="D7" s="3"/>
      <c r="E7" s="3"/>
      <c r="F7" s="3"/>
      <c r="G7" s="3"/>
      <c r="H7" s="3"/>
      <c r="I7" s="3"/>
      <c r="J7" s="3"/>
      <c r="K7" s="3"/>
      <c r="L7" s="3"/>
      <c r="M7" s="3"/>
      <c r="N7" s="3"/>
      <c r="O7" s="3"/>
      <c r="P7" s="3"/>
      <c r="Q7" s="3"/>
      <c r="R7" s="3"/>
      <c r="S7" s="3"/>
      <c r="T7" s="3"/>
      <c r="U7" s="3"/>
      <c r="V7" s="3"/>
      <c r="W7" s="3"/>
      <c r="X7" s="3"/>
      <c r="Y7" s="3"/>
      <c r="Z7" s="3"/>
      <c r="AA7" s="3"/>
      <c r="AB7" s="3"/>
    </row>
    <row r="8" spans="1:28" s="1" customFormat="1" ht="36.75" customHeight="1" x14ac:dyDescent="0.25">
      <c r="A8" s="34" t="s">
        <v>6</v>
      </c>
      <c r="B8" s="86" t="s">
        <v>86</v>
      </c>
      <c r="C8" s="21"/>
      <c r="D8" s="3"/>
      <c r="E8" s="3"/>
      <c r="F8" s="3"/>
      <c r="G8" s="3"/>
      <c r="H8" s="3"/>
      <c r="I8" s="3"/>
      <c r="J8" s="3"/>
      <c r="K8" s="3"/>
      <c r="L8" s="3"/>
      <c r="M8" s="3"/>
      <c r="N8" s="3"/>
      <c r="O8" s="3"/>
      <c r="P8" s="3"/>
      <c r="Q8" s="3"/>
      <c r="R8" s="3"/>
      <c r="S8" s="3"/>
      <c r="T8" s="3"/>
      <c r="U8" s="3"/>
      <c r="V8" s="3"/>
      <c r="W8" s="3"/>
      <c r="X8" s="3"/>
      <c r="Y8" s="3"/>
      <c r="Z8" s="3"/>
      <c r="AA8" s="3"/>
      <c r="AB8" s="3"/>
    </row>
    <row r="9" spans="1:28" s="1" customFormat="1" ht="30" customHeight="1" x14ac:dyDescent="0.25">
      <c r="A9" s="34" t="s">
        <v>50</v>
      </c>
      <c r="B9" s="90" t="s">
        <v>113</v>
      </c>
      <c r="C9" s="21"/>
      <c r="D9" s="3"/>
      <c r="E9" s="3"/>
      <c r="F9" s="3"/>
      <c r="G9" s="3"/>
      <c r="H9" s="3"/>
      <c r="I9" s="3"/>
      <c r="J9" s="3"/>
      <c r="K9" s="3"/>
      <c r="L9" s="3"/>
      <c r="M9" s="3"/>
      <c r="N9" s="3"/>
      <c r="O9" s="3"/>
      <c r="P9" s="3"/>
      <c r="Q9" s="3"/>
      <c r="R9" s="3"/>
      <c r="S9" s="3"/>
      <c r="T9" s="3"/>
      <c r="U9" s="3"/>
      <c r="V9" s="3"/>
      <c r="W9" s="3"/>
      <c r="X9" s="3"/>
      <c r="Y9" s="3"/>
      <c r="Z9" s="3"/>
      <c r="AA9" s="3"/>
      <c r="AB9" s="3"/>
    </row>
    <row r="10" spans="1:28" s="1" customFormat="1" ht="30" customHeight="1" x14ac:dyDescent="0.25">
      <c r="A10" s="34" t="s">
        <v>7</v>
      </c>
      <c r="B10" s="37" t="s">
        <v>45</v>
      </c>
      <c r="C10" s="21"/>
      <c r="D10" s="3"/>
      <c r="E10" s="3"/>
      <c r="F10" s="3"/>
      <c r="G10" s="3"/>
      <c r="H10" s="3"/>
      <c r="I10" s="3"/>
      <c r="J10" s="3"/>
      <c r="K10" s="3"/>
      <c r="L10" s="3"/>
      <c r="M10" s="3"/>
      <c r="N10" s="3"/>
      <c r="O10" s="3"/>
      <c r="P10" s="3"/>
      <c r="Q10" s="3"/>
      <c r="R10" s="3"/>
      <c r="S10" s="3"/>
      <c r="T10" s="3"/>
      <c r="U10" s="3"/>
      <c r="V10" s="3"/>
      <c r="W10" s="3"/>
      <c r="X10" s="3"/>
      <c r="Y10" s="3"/>
      <c r="Z10" s="3"/>
      <c r="AA10" s="3"/>
      <c r="AB10" s="3"/>
    </row>
    <row r="11" spans="1:28" s="1" customFormat="1" ht="30" customHeight="1" x14ac:dyDescent="0.25">
      <c r="A11" s="34" t="s">
        <v>14</v>
      </c>
      <c r="B11" s="33" t="s">
        <v>52</v>
      </c>
      <c r="C11" s="21"/>
      <c r="D11" s="3"/>
      <c r="E11" s="3"/>
      <c r="F11" s="3"/>
      <c r="G11" s="3"/>
      <c r="H11" s="3"/>
      <c r="I11" s="3"/>
      <c r="J11" s="3"/>
      <c r="K11" s="3"/>
      <c r="L11" s="3"/>
      <c r="M11" s="3"/>
      <c r="N11" s="3"/>
      <c r="O11" s="3"/>
      <c r="P11" s="3"/>
      <c r="Q11" s="3"/>
      <c r="R11" s="3"/>
      <c r="S11" s="3"/>
      <c r="T11" s="3"/>
      <c r="U11" s="3"/>
      <c r="V11" s="3"/>
      <c r="W11" s="3"/>
      <c r="X11" s="3"/>
      <c r="Y11" s="3"/>
      <c r="Z11" s="3"/>
      <c r="AA11" s="3"/>
      <c r="AB11" s="3"/>
    </row>
    <row r="12" spans="1:28" s="1" customFormat="1" ht="30" customHeight="1" x14ac:dyDescent="0.25">
      <c r="A12" s="34" t="s">
        <v>4</v>
      </c>
      <c r="B12" s="86" t="s">
        <v>98</v>
      </c>
      <c r="C12" s="21"/>
      <c r="D12" s="3"/>
      <c r="E12" s="3"/>
      <c r="F12" s="3"/>
      <c r="G12" s="3"/>
      <c r="H12" s="3"/>
      <c r="I12" s="3"/>
      <c r="J12" s="3"/>
      <c r="K12" s="3"/>
      <c r="L12" s="3"/>
      <c r="M12" s="3"/>
      <c r="N12" s="3"/>
      <c r="O12" s="3"/>
      <c r="P12" s="3"/>
      <c r="Q12" s="3"/>
      <c r="R12" s="3"/>
      <c r="S12" s="3"/>
      <c r="T12" s="3"/>
      <c r="U12" s="3"/>
      <c r="V12" s="3"/>
      <c r="W12" s="3"/>
      <c r="X12" s="3"/>
      <c r="Y12" s="3"/>
      <c r="Z12" s="3"/>
      <c r="AA12" s="3"/>
      <c r="AB12" s="3"/>
    </row>
    <row r="13" spans="1:28" x14ac:dyDescent="0.25">
      <c r="A13" s="109" t="s">
        <v>39</v>
      </c>
      <c r="B13" s="110"/>
      <c r="C13" s="21"/>
    </row>
    <row r="14" spans="1:28" ht="30" customHeight="1" x14ac:dyDescent="0.25">
      <c r="A14" s="35" t="s">
        <v>40</v>
      </c>
      <c r="B14" s="33" t="s">
        <v>99</v>
      </c>
      <c r="C14" s="22"/>
    </row>
    <row r="15" spans="1:28" ht="34.5" customHeight="1" x14ac:dyDescent="0.25">
      <c r="A15" s="35" t="s">
        <v>41</v>
      </c>
      <c r="B15" s="86" t="s">
        <v>87</v>
      </c>
      <c r="C15" s="21"/>
    </row>
    <row r="16" spans="1:28" ht="30" customHeight="1" x14ac:dyDescent="0.25">
      <c r="A16" s="35" t="s">
        <v>42</v>
      </c>
      <c r="B16" s="86" t="s">
        <v>100</v>
      </c>
      <c r="C16" s="21"/>
    </row>
    <row r="17" spans="1:28" s="1" customFormat="1" ht="30" customHeight="1" x14ac:dyDescent="0.25">
      <c r="A17" s="35" t="s">
        <v>101</v>
      </c>
      <c r="B17" s="86" t="s">
        <v>102</v>
      </c>
      <c r="C17" s="21"/>
      <c r="D17" s="3"/>
      <c r="E17" s="3"/>
      <c r="F17" s="3"/>
      <c r="G17" s="3"/>
      <c r="H17" s="3"/>
      <c r="I17" s="3"/>
      <c r="J17" s="3"/>
      <c r="K17" s="3"/>
      <c r="L17" s="3"/>
      <c r="M17" s="3"/>
      <c r="N17" s="3"/>
      <c r="O17" s="3"/>
      <c r="P17" s="3"/>
      <c r="Q17" s="3"/>
      <c r="R17" s="3"/>
      <c r="S17" s="3"/>
      <c r="T17" s="3"/>
      <c r="U17" s="3"/>
      <c r="V17" s="3"/>
      <c r="W17" s="3"/>
      <c r="X17" s="3"/>
      <c r="Y17" s="3"/>
      <c r="Z17" s="3"/>
      <c r="AA17" s="3"/>
      <c r="AB17" s="3"/>
    </row>
    <row r="18" spans="1:28" x14ac:dyDescent="0.25">
      <c r="A18" s="109" t="s">
        <v>43</v>
      </c>
      <c r="B18" s="109"/>
      <c r="C18" s="21"/>
    </row>
    <row r="19" spans="1:28" ht="39" x14ac:dyDescent="0.25">
      <c r="A19" s="40" t="s">
        <v>103</v>
      </c>
      <c r="B19" s="38" t="s">
        <v>104</v>
      </c>
    </row>
    <row r="20" spans="1:28" s="1" customFormat="1" ht="26.25" x14ac:dyDescent="0.25">
      <c r="A20" s="40" t="s">
        <v>63</v>
      </c>
      <c r="B20" s="87" t="s">
        <v>88</v>
      </c>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ht="26.25" x14ac:dyDescent="0.25">
      <c r="A21" s="36" t="s">
        <v>44</v>
      </c>
      <c r="B21" s="39" t="s">
        <v>81</v>
      </c>
    </row>
    <row r="22" spans="1:28" ht="26.25" x14ac:dyDescent="0.25">
      <c r="A22" s="39" t="s">
        <v>105</v>
      </c>
      <c r="B22" s="39" t="s">
        <v>46</v>
      </c>
    </row>
    <row r="23" spans="1:28" ht="26.25" x14ac:dyDescent="0.25">
      <c r="A23" s="36" t="s">
        <v>106</v>
      </c>
      <c r="B23" s="39" t="s">
        <v>46</v>
      </c>
    </row>
    <row r="24" spans="1:28" s="1" customFormat="1" ht="30" customHeight="1" x14ac:dyDescent="0.25">
      <c r="A24" s="34" t="s">
        <v>61</v>
      </c>
      <c r="B24" s="90" t="s">
        <v>66</v>
      </c>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s="1" customFormat="1" ht="30" customHeight="1" x14ac:dyDescent="0.25">
      <c r="A25" s="34" t="s">
        <v>64</v>
      </c>
      <c r="B25" s="88" t="s">
        <v>89</v>
      </c>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s="1" customFormat="1" ht="40.15" customHeight="1" x14ac:dyDescent="0.25">
      <c r="A26" s="41" t="s">
        <v>65</v>
      </c>
      <c r="B26" s="89" t="s">
        <v>90</v>
      </c>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x14ac:dyDescent="0.25">
      <c r="A27" s="111" t="s">
        <v>68</v>
      </c>
      <c r="B27" s="111"/>
    </row>
    <row r="28" spans="1:28" ht="33" customHeight="1" x14ac:dyDescent="0.25">
      <c r="A28" s="34" t="s">
        <v>67</v>
      </c>
      <c r="B28" s="42" t="s">
        <v>47</v>
      </c>
    </row>
    <row r="29" spans="1:28" ht="30" customHeight="1" x14ac:dyDescent="0.25">
      <c r="A29" s="108" t="s">
        <v>69</v>
      </c>
      <c r="B29" s="108"/>
    </row>
    <row r="30" spans="1:28" x14ac:dyDescent="0.25">
      <c r="A30" s="3" t="s">
        <v>112</v>
      </c>
      <c r="B30" s="3"/>
    </row>
    <row r="31" spans="1:28" x14ac:dyDescent="0.25">
      <c r="A31" s="3"/>
      <c r="B31" s="3"/>
    </row>
    <row r="32" spans="1:28"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A47" s="3"/>
      <c r="B47" s="3"/>
    </row>
    <row r="48" spans="1:2"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sheetData>
  <sheetProtection algorithmName="SHA-512" hashValue="Ji+0n5gGsZ0/TWx8dBtuXOEmJR0Wm3RnAE9+XRwCXnE+2VO8tipYthb3F3mWC2ajCLyF/KsmqF6o4O8rb668AA==" saltValue="zC/mZcX7i2kZYTn+zcdvJQ==" spinCount="100000" sheet="1" objects="1" scenarios="1"/>
  <mergeCells count="9">
    <mergeCell ref="A1:B1"/>
    <mergeCell ref="A2:B2"/>
    <mergeCell ref="A4:B4"/>
    <mergeCell ref="A5:B5"/>
    <mergeCell ref="A29:B29"/>
    <mergeCell ref="A13:B13"/>
    <mergeCell ref="A6:B6"/>
    <mergeCell ref="A18:B18"/>
    <mergeCell ref="A27:B27"/>
  </mergeCells>
  <conditionalFormatting sqref="A27:A28 A9">
    <cfRule type="containsBlanks" dxfId="51" priority="11" stopIfTrue="1">
      <formula>LEN(TRIM(A9))=0</formula>
    </cfRule>
    <cfRule type="beginsWith" dxfId="50" priority="12" operator="beginsWith" text="Yes">
      <formula>LEFT(A9,LEN("Yes"))="Yes"</formula>
    </cfRule>
    <cfRule type="containsText" dxfId="49" priority="13" operator="containsText" text="NO - escalate">
      <formula>NOT(ISERROR(SEARCH("NO - escalate",A9)))</formula>
    </cfRule>
  </conditionalFormatting>
  <conditionalFormatting sqref="A10:A11">
    <cfRule type="containsBlanks" dxfId="48" priority="8" stopIfTrue="1">
      <formula>LEN(TRIM(A10))=0</formula>
    </cfRule>
    <cfRule type="beginsWith" dxfId="47" priority="9" operator="beginsWith" text="Yes">
      <formula>LEFT(A10,LEN("Yes"))="Yes"</formula>
    </cfRule>
    <cfRule type="containsText" dxfId="46" priority="10" operator="containsText" text="NO - escalate">
      <formula>NOT(ISERROR(SEARCH("NO - escalate",A10)))</formula>
    </cfRule>
  </conditionalFormatting>
  <conditionalFormatting sqref="A24:A25">
    <cfRule type="beginsWith" dxfId="45" priority="4" operator="beginsWith" text="NA">
      <formula>LEFT(A24,LEN("NA"))="NA"</formula>
    </cfRule>
    <cfRule type="containsText" dxfId="44" priority="5" operator="containsText" text="&gt;=5">
      <formula>NOT(ISERROR(SEARCH("&gt;=5",A24)))</formula>
    </cfRule>
    <cfRule type="beginsWith" dxfId="43" priority="6" stopIfTrue="1" operator="beginsWith" text="0">
      <formula>LEFT(A24,LEN("0"))="0"</formula>
    </cfRule>
    <cfRule type="colorScale" priority="7">
      <colorScale>
        <cfvo type="num" val="-4"/>
        <cfvo type="num" val="-1"/>
        <color rgb="FFFF0000"/>
        <color rgb="FFFFEF9C"/>
      </colorScale>
    </cfRule>
  </conditionalFormatting>
  <conditionalFormatting sqref="B25:B26">
    <cfRule type="containsBlanks" dxfId="42" priority="1" stopIfTrue="1">
      <formula>LEN(TRIM(B25))=0</formula>
    </cfRule>
    <cfRule type="beginsWith" dxfId="41" priority="2" operator="beginsWith" text="Yes">
      <formula>LEFT(B25,LEN("Yes"))="Yes"</formula>
    </cfRule>
    <cfRule type="containsText" dxfId="40" priority="3" operator="containsText" text="NO - escalate">
      <formula>NOT(ISERROR(SEARCH("NO - escalate",B25)))</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
  <sheetViews>
    <sheetView workbookViewId="0">
      <selection activeCell="O51" sqref="O51"/>
    </sheetView>
  </sheetViews>
  <sheetFormatPr defaultRowHeight="15" x14ac:dyDescent="0.25"/>
  <cols>
    <col min="1" max="1" width="19.28515625" customWidth="1"/>
    <col min="2" max="2" width="84.28515625" customWidth="1"/>
  </cols>
  <sheetData>
    <row r="1" spans="1:2" ht="18" x14ac:dyDescent="0.25">
      <c r="A1" s="13" t="s">
        <v>21</v>
      </c>
      <c r="B1" s="9" t="s">
        <v>24</v>
      </c>
    </row>
  </sheetData>
  <sheetProtection algorithmName="SHA-512" hashValue="7sCTE4whmHFfNqKO8/NL1fvRj8zRPpPQhk2OJmBozIHNb+pyPcpsOnp2AVeuoW6TtUR8bL1124diRru6ejnVhA==" saltValue="SiRiWx++auh9m7oycnqhQA==" spinCount="100000" sheet="1" objects="1" scenarios="1"/>
  <hyperlinks>
    <hyperlink ref="A1" location="'Charts '!A1" display="Charts "/>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A700"/>
  <sheetViews>
    <sheetView view="pageBreakPreview" zoomScale="55" zoomScaleNormal="55" zoomScaleSheetLayoutView="55" workbookViewId="0">
      <pane xSplit="1" ySplit="2" topLeftCell="B3" activePane="bottomRight" state="frozen"/>
      <selection activeCell="A3" sqref="A3:A4"/>
      <selection pane="topRight" activeCell="A3" sqref="A3:A4"/>
      <selection pane="bottomLeft" activeCell="A3" sqref="A3:A4"/>
      <selection pane="bottomRight"/>
    </sheetView>
  </sheetViews>
  <sheetFormatPr defaultRowHeight="15" x14ac:dyDescent="0.25"/>
  <cols>
    <col min="1" max="1" width="30.7109375" style="67" customWidth="1"/>
    <col min="2" max="2" width="30.7109375" style="18" customWidth="1"/>
    <col min="3" max="3" width="26" style="18" customWidth="1"/>
    <col min="4" max="4" width="25.28515625" style="18" customWidth="1"/>
    <col min="5" max="5" width="25.7109375" style="18" customWidth="1"/>
    <col min="6" max="6" width="23.5703125" style="18" customWidth="1"/>
    <col min="7" max="25" width="30.7109375" style="18" customWidth="1"/>
    <col min="26" max="26" width="27.140625" style="18" customWidth="1"/>
    <col min="27" max="27" width="100.140625" style="19" customWidth="1"/>
  </cols>
  <sheetData>
    <row r="1" spans="1:27" ht="39.75" customHeight="1" thickBot="1" x14ac:dyDescent="0.3">
      <c r="A1" s="65"/>
      <c r="B1" s="26"/>
      <c r="C1" s="112" t="s">
        <v>8</v>
      </c>
      <c r="D1" s="113"/>
      <c r="E1" s="113"/>
      <c r="F1" s="114"/>
      <c r="G1" s="118" t="s">
        <v>9</v>
      </c>
      <c r="H1" s="119"/>
      <c r="I1" s="119"/>
      <c r="J1" s="119"/>
      <c r="K1" s="119"/>
      <c r="L1" s="120"/>
      <c r="M1" s="115" t="s">
        <v>10</v>
      </c>
      <c r="N1" s="116"/>
      <c r="O1" s="116"/>
      <c r="P1" s="117"/>
      <c r="Q1" s="112" t="s">
        <v>0</v>
      </c>
      <c r="R1" s="113"/>
      <c r="S1" s="113"/>
      <c r="T1" s="113"/>
      <c r="U1" s="113"/>
      <c r="V1" s="113"/>
      <c r="W1" s="113"/>
      <c r="X1" s="114"/>
    </row>
    <row r="2" spans="1:27" ht="67.5" customHeight="1" x14ac:dyDescent="0.25">
      <c r="A2" s="66" t="s">
        <v>19</v>
      </c>
      <c r="B2" s="64" t="s">
        <v>20</v>
      </c>
      <c r="C2" s="46" t="s">
        <v>83</v>
      </c>
      <c r="D2" s="47" t="s">
        <v>12</v>
      </c>
      <c r="E2" s="45" t="s">
        <v>84</v>
      </c>
      <c r="F2" s="45" t="s">
        <v>11</v>
      </c>
      <c r="G2" s="43" t="s">
        <v>3</v>
      </c>
      <c r="H2" s="52" t="s">
        <v>6</v>
      </c>
      <c r="I2" s="49" t="s">
        <v>76</v>
      </c>
      <c r="J2" s="53" t="s">
        <v>7</v>
      </c>
      <c r="K2" s="50" t="s">
        <v>14</v>
      </c>
      <c r="L2" s="52" t="s">
        <v>4</v>
      </c>
      <c r="M2" s="44" t="s">
        <v>13</v>
      </c>
      <c r="N2" s="44" t="s">
        <v>25</v>
      </c>
      <c r="O2" s="48" t="s">
        <v>26</v>
      </c>
      <c r="P2" s="54" t="s">
        <v>107</v>
      </c>
      <c r="Q2" s="72" t="s">
        <v>53</v>
      </c>
      <c r="R2" s="72" t="s">
        <v>108</v>
      </c>
      <c r="S2" s="72" t="s">
        <v>2</v>
      </c>
      <c r="T2" s="72" t="s">
        <v>94</v>
      </c>
      <c r="U2" s="72" t="s">
        <v>95</v>
      </c>
      <c r="V2" s="72" t="s">
        <v>109</v>
      </c>
      <c r="W2" s="72" t="s">
        <v>60</v>
      </c>
      <c r="X2" s="68" t="s">
        <v>73</v>
      </c>
      <c r="Y2" s="78" t="s">
        <v>54</v>
      </c>
      <c r="Z2" s="78" t="s">
        <v>62</v>
      </c>
      <c r="AA2" s="75" t="s">
        <v>22</v>
      </c>
    </row>
    <row r="3" spans="1:27" ht="23.45" customHeight="1" x14ac:dyDescent="0.25">
      <c r="A3" s="14">
        <v>43985</v>
      </c>
      <c r="B3" s="30"/>
      <c r="C3" s="31"/>
      <c r="D3" s="32"/>
      <c r="E3" s="17"/>
      <c r="F3" s="17"/>
      <c r="G3" s="15"/>
      <c r="H3" s="15"/>
      <c r="I3" s="29"/>
      <c r="J3" s="25"/>
      <c r="K3" s="25"/>
      <c r="L3" s="28"/>
      <c r="M3" s="15"/>
      <c r="N3" s="15"/>
      <c r="O3" s="15"/>
      <c r="P3" s="15"/>
      <c r="Q3" s="29"/>
      <c r="R3" s="29"/>
      <c r="S3" s="29"/>
      <c r="T3" s="29"/>
      <c r="U3" s="29"/>
      <c r="V3" s="76" t="str">
        <f>IF(COUNTA(Q3:U3)&gt;0,SUM(Table4[[#This Row],[Ancillary team members]:[SCW/ Care Assistants]]),"")</f>
        <v/>
      </c>
      <c r="W3" s="29"/>
      <c r="X3" s="77" t="str">
        <f>IF(AND(Table4[[#This Row],[Total Number of absences (calculated automatically)]]&lt;&gt;"",Table4[[#This Row],[Normal staffing levels]]&lt;&gt;""),Table4[[#This Row],[Normal staffing levels]]+Table4[[#This Row],[Total Number of absences (calculated automatically)]],"")</f>
        <v/>
      </c>
      <c r="Y3" s="69"/>
      <c r="Z3" s="71"/>
      <c r="AA3" s="71"/>
    </row>
    <row r="4" spans="1:27" ht="25.15" customHeight="1" x14ac:dyDescent="0.25">
      <c r="A4" s="14">
        <v>43986</v>
      </c>
      <c r="B4" s="30"/>
      <c r="C4" s="31"/>
      <c r="D4" s="32"/>
      <c r="E4" s="17">
        <f t="shared" ref="E4:E16" si="0">E3</f>
        <v>0</v>
      </c>
      <c r="F4" s="17"/>
      <c r="G4" s="15"/>
      <c r="H4" s="15"/>
      <c r="I4" s="29"/>
      <c r="J4" s="25"/>
      <c r="K4" s="25"/>
      <c r="L4" s="28"/>
      <c r="M4" s="15"/>
      <c r="N4" s="15"/>
      <c r="O4" s="15"/>
      <c r="P4" s="15"/>
      <c r="Q4" s="29"/>
      <c r="R4" s="29"/>
      <c r="S4" s="29"/>
      <c r="T4" s="29"/>
      <c r="U4" s="29"/>
      <c r="V4" s="76" t="str">
        <f>IF(COUNTA(Q4:U4)&gt;0,SUM(Table4[[#This Row],[Ancillary team members]:[SCW/ Care Assistants]]),"")</f>
        <v/>
      </c>
      <c r="W4" s="29"/>
      <c r="X4" s="77" t="str">
        <f>IF(AND(Table4[[#This Row],[Total Number of absences (calculated automatically)]]&lt;&gt;"",Table4[[#This Row],[Normal staffing levels]]&lt;&gt;""),Table4[[#This Row],[Normal staffing levels]]+Table4[[#This Row],[Total Number of absences (calculated automatically)]],"")</f>
        <v/>
      </c>
      <c r="Y4" s="51"/>
      <c r="Z4" s="29"/>
      <c r="AA4" s="29"/>
    </row>
    <row r="5" spans="1:27" ht="25.15" customHeight="1" x14ac:dyDescent="0.25">
      <c r="A5" s="14">
        <v>43987</v>
      </c>
      <c r="B5" s="30"/>
      <c r="C5" s="31"/>
      <c r="D5" s="32"/>
      <c r="E5" s="17">
        <f t="shared" si="0"/>
        <v>0</v>
      </c>
      <c r="F5" s="17"/>
      <c r="G5" s="15"/>
      <c r="H5" s="15"/>
      <c r="I5" s="29"/>
      <c r="J5" s="25"/>
      <c r="K5" s="25"/>
      <c r="L5" s="28"/>
      <c r="M5" s="15"/>
      <c r="N5" s="15"/>
      <c r="O5" s="15"/>
      <c r="P5" s="15"/>
      <c r="Q5" s="29"/>
      <c r="R5" s="29"/>
      <c r="S5" s="29"/>
      <c r="T5" s="29"/>
      <c r="U5" s="29"/>
      <c r="V5" s="76" t="str">
        <f>IF(COUNTA(Q5:U5)&gt;0,SUM(Table4[[#This Row],[Ancillary team members]:[SCW/ Care Assistants]]),"")</f>
        <v/>
      </c>
      <c r="W5" s="29"/>
      <c r="X5" s="77" t="str">
        <f>IF(AND(Table4[[#This Row],[Total Number of absences (calculated automatically)]]&lt;&gt;"",Table4[[#This Row],[Normal staffing levels]]&lt;&gt;""),Table4[[#This Row],[Normal staffing levels]]+Table4[[#This Row],[Total Number of absences (calculated automatically)]],"")</f>
        <v/>
      </c>
      <c r="Y5" s="51"/>
      <c r="Z5" s="29"/>
      <c r="AA5" s="29"/>
    </row>
    <row r="6" spans="1:27" ht="25.15" customHeight="1" x14ac:dyDescent="0.25">
      <c r="A6" s="14">
        <v>43988</v>
      </c>
      <c r="B6" s="30"/>
      <c r="C6" s="31"/>
      <c r="D6" s="32"/>
      <c r="E6" s="17">
        <f t="shared" si="0"/>
        <v>0</v>
      </c>
      <c r="F6" s="17"/>
      <c r="G6" s="15"/>
      <c r="H6" s="15"/>
      <c r="I6" s="29"/>
      <c r="J6" s="25"/>
      <c r="K6" s="25"/>
      <c r="L6" s="28"/>
      <c r="M6" s="15"/>
      <c r="N6" s="15"/>
      <c r="O6" s="15"/>
      <c r="P6" s="15"/>
      <c r="Q6" s="29"/>
      <c r="R6" s="29"/>
      <c r="S6" s="29"/>
      <c r="T6" s="29"/>
      <c r="U6" s="29"/>
      <c r="V6" s="76" t="str">
        <f>IF(COUNTA(Q6:U6)&gt;0,SUM(Table4[[#This Row],[Ancillary team members]:[SCW/ Care Assistants]]),"")</f>
        <v/>
      </c>
      <c r="W6" s="29"/>
      <c r="X6" s="77" t="str">
        <f>IF(AND(Table4[[#This Row],[Total Number of absences (calculated automatically)]]&lt;&gt;"",Table4[[#This Row],[Normal staffing levels]]&lt;&gt;""),Table4[[#This Row],[Normal staffing levels]]+Table4[[#This Row],[Total Number of absences (calculated automatically)]],"")</f>
        <v/>
      </c>
      <c r="Y6" s="51"/>
      <c r="Z6" s="29"/>
      <c r="AA6" s="29"/>
    </row>
    <row r="7" spans="1:27" ht="25.15" customHeight="1" x14ac:dyDescent="0.25">
      <c r="A7" s="14">
        <v>43989</v>
      </c>
      <c r="B7" s="30"/>
      <c r="C7" s="31"/>
      <c r="D7" s="32"/>
      <c r="E7" s="17">
        <f t="shared" si="0"/>
        <v>0</v>
      </c>
      <c r="F7" s="17"/>
      <c r="G7" s="15"/>
      <c r="H7" s="15"/>
      <c r="I7" s="29"/>
      <c r="J7" s="25"/>
      <c r="K7" s="25"/>
      <c r="L7" s="28"/>
      <c r="M7" s="15"/>
      <c r="N7" s="15"/>
      <c r="O7" s="15"/>
      <c r="P7" s="15"/>
      <c r="Q7" s="29"/>
      <c r="R7" s="29"/>
      <c r="S7" s="29"/>
      <c r="T7" s="29"/>
      <c r="U7" s="29"/>
      <c r="V7" s="76" t="str">
        <f>IF(COUNTA(Q7:U7)&gt;0,SUM(Table4[[#This Row],[Ancillary team members]:[SCW/ Care Assistants]]),"")</f>
        <v/>
      </c>
      <c r="W7" s="29"/>
      <c r="X7" s="77" t="str">
        <f>IF(AND(Table4[[#This Row],[Total Number of absences (calculated automatically)]]&lt;&gt;"",Table4[[#This Row],[Normal staffing levels]]&lt;&gt;""),Table4[[#This Row],[Normal staffing levels]]+Table4[[#This Row],[Total Number of absences (calculated automatically)]],"")</f>
        <v/>
      </c>
      <c r="Y7" s="51"/>
      <c r="Z7" s="29"/>
      <c r="AA7" s="29"/>
    </row>
    <row r="8" spans="1:27" ht="25.15" customHeight="1" x14ac:dyDescent="0.25">
      <c r="A8" s="14">
        <v>43990</v>
      </c>
      <c r="B8" s="30"/>
      <c r="C8" s="31"/>
      <c r="D8" s="32"/>
      <c r="E8" s="17">
        <f t="shared" si="0"/>
        <v>0</v>
      </c>
      <c r="F8" s="17"/>
      <c r="G8" s="15"/>
      <c r="H8" s="15"/>
      <c r="I8" s="29"/>
      <c r="J8" s="25"/>
      <c r="K8" s="25"/>
      <c r="L8" s="28"/>
      <c r="M8" s="15"/>
      <c r="N8" s="15"/>
      <c r="O8" s="15"/>
      <c r="P8" s="15"/>
      <c r="Q8" s="29"/>
      <c r="R8" s="29"/>
      <c r="S8" s="29"/>
      <c r="T8" s="29"/>
      <c r="U8" s="29"/>
      <c r="V8" s="76" t="str">
        <f>IF(COUNTA(Q8:U8)&gt;0,SUM(Table4[[#This Row],[Ancillary team members]:[SCW/ Care Assistants]]),"")</f>
        <v/>
      </c>
      <c r="W8" s="29"/>
      <c r="X8" s="77" t="str">
        <f>IF(AND(Table4[[#This Row],[Total Number of absences (calculated automatically)]]&lt;&gt;"",Table4[[#This Row],[Normal staffing levels]]&lt;&gt;""),Table4[[#This Row],[Normal staffing levels]]+Table4[[#This Row],[Total Number of absences (calculated automatically)]],"")</f>
        <v/>
      </c>
      <c r="Y8" s="51"/>
      <c r="Z8" s="29"/>
      <c r="AA8" s="29"/>
    </row>
    <row r="9" spans="1:27" ht="25.15" customHeight="1" x14ac:dyDescent="0.25">
      <c r="A9" s="14">
        <v>43991</v>
      </c>
      <c r="B9" s="30"/>
      <c r="C9" s="31"/>
      <c r="D9" s="32"/>
      <c r="E9" s="17">
        <f t="shared" si="0"/>
        <v>0</v>
      </c>
      <c r="F9" s="17"/>
      <c r="G9" s="15"/>
      <c r="H9" s="15"/>
      <c r="I9" s="29"/>
      <c r="J9" s="25"/>
      <c r="K9" s="25"/>
      <c r="L9" s="28"/>
      <c r="M9" s="15"/>
      <c r="N9" s="15"/>
      <c r="O9" s="15"/>
      <c r="P9" s="15"/>
      <c r="Q9" s="29"/>
      <c r="R9" s="29"/>
      <c r="S9" s="29"/>
      <c r="T9" s="29"/>
      <c r="U9" s="29"/>
      <c r="V9" s="76" t="str">
        <f>IF(COUNTA(Q9:U9)&gt;0,SUM(Table4[[#This Row],[Ancillary team members]:[SCW/ Care Assistants]]),"")</f>
        <v/>
      </c>
      <c r="W9" s="29"/>
      <c r="X9" s="77" t="str">
        <f>IF(AND(Table4[[#This Row],[Total Number of absences (calculated automatically)]]&lt;&gt;"",Table4[[#This Row],[Normal staffing levels]]&lt;&gt;""),Table4[[#This Row],[Normal staffing levels]]+Table4[[#This Row],[Total Number of absences (calculated automatically)]],"")</f>
        <v/>
      </c>
      <c r="Y9" s="51"/>
      <c r="Z9" s="29"/>
      <c r="AA9" s="29"/>
    </row>
    <row r="10" spans="1:27" ht="25.15" customHeight="1" x14ac:dyDescent="0.25">
      <c r="A10" s="14">
        <v>43992</v>
      </c>
      <c r="B10" s="30"/>
      <c r="C10" s="31"/>
      <c r="D10" s="32"/>
      <c r="E10" s="17">
        <f t="shared" si="0"/>
        <v>0</v>
      </c>
      <c r="F10" s="17"/>
      <c r="G10" s="15"/>
      <c r="H10" s="15"/>
      <c r="I10" s="29"/>
      <c r="J10" s="25"/>
      <c r="K10" s="25"/>
      <c r="L10" s="28"/>
      <c r="M10" s="15"/>
      <c r="N10" s="15"/>
      <c r="O10" s="15"/>
      <c r="P10" s="15"/>
      <c r="Q10" s="29"/>
      <c r="R10" s="29"/>
      <c r="S10" s="29"/>
      <c r="T10" s="29"/>
      <c r="U10" s="29"/>
      <c r="V10" s="76" t="str">
        <f>IF(COUNTA(Q10:U10)&gt;0,SUM(Table4[[#This Row],[Ancillary team members]:[SCW/ Care Assistants]]),"")</f>
        <v/>
      </c>
      <c r="W10" s="29"/>
      <c r="X10" s="77" t="str">
        <f>IF(AND(Table4[[#This Row],[Total Number of absences (calculated automatically)]]&lt;&gt;"",Table4[[#This Row],[Normal staffing levels]]&lt;&gt;""),Table4[[#This Row],[Normal staffing levels]]+Table4[[#This Row],[Total Number of absences (calculated automatically)]],"")</f>
        <v/>
      </c>
      <c r="Y10" s="51"/>
      <c r="Z10" s="29"/>
      <c r="AA10" s="29"/>
    </row>
    <row r="11" spans="1:27" ht="25.15" customHeight="1" x14ac:dyDescent="0.25">
      <c r="A11" s="14">
        <v>43993</v>
      </c>
      <c r="B11" s="30"/>
      <c r="C11" s="31"/>
      <c r="D11" s="32"/>
      <c r="E11" s="17">
        <f t="shared" si="0"/>
        <v>0</v>
      </c>
      <c r="F11" s="17"/>
      <c r="G11" s="15"/>
      <c r="H11" s="15"/>
      <c r="I11" s="29"/>
      <c r="J11" s="25"/>
      <c r="K11" s="25"/>
      <c r="L11" s="28"/>
      <c r="M11" s="15"/>
      <c r="N11" s="15"/>
      <c r="O11" s="15"/>
      <c r="P11" s="15"/>
      <c r="Q11" s="29"/>
      <c r="R11" s="29"/>
      <c r="S11" s="29"/>
      <c r="T11" s="29"/>
      <c r="U11" s="29"/>
      <c r="V11" s="76" t="str">
        <f>IF(COUNTA(Q11:U11)&gt;0,SUM(Table4[[#This Row],[Ancillary team members]:[SCW/ Care Assistants]]),"")</f>
        <v/>
      </c>
      <c r="W11" s="29"/>
      <c r="X11" s="77" t="str">
        <f>IF(AND(Table4[[#This Row],[Total Number of absences (calculated automatically)]]&lt;&gt;"",Table4[[#This Row],[Normal staffing levels]]&lt;&gt;""),Table4[[#This Row],[Normal staffing levels]]+Table4[[#This Row],[Total Number of absences (calculated automatically)]],"")</f>
        <v/>
      </c>
      <c r="Y11" s="51"/>
      <c r="Z11" s="29"/>
      <c r="AA11" s="29"/>
    </row>
    <row r="12" spans="1:27" ht="25.15" customHeight="1" x14ac:dyDescent="0.25">
      <c r="A12" s="14">
        <v>43994</v>
      </c>
      <c r="B12" s="30"/>
      <c r="C12" s="31"/>
      <c r="D12" s="32"/>
      <c r="E12" s="17">
        <f t="shared" si="0"/>
        <v>0</v>
      </c>
      <c r="F12" s="17"/>
      <c r="G12" s="15"/>
      <c r="H12" s="15"/>
      <c r="I12" s="29"/>
      <c r="J12" s="25"/>
      <c r="K12" s="25"/>
      <c r="L12" s="28"/>
      <c r="M12" s="15"/>
      <c r="N12" s="15"/>
      <c r="O12" s="15"/>
      <c r="P12" s="15"/>
      <c r="Q12" s="29"/>
      <c r="R12" s="29"/>
      <c r="S12" s="29"/>
      <c r="T12" s="29"/>
      <c r="U12" s="29"/>
      <c r="V12" s="76" t="str">
        <f>IF(COUNTA(Q12:U12)&gt;0,SUM(Table4[[#This Row],[Ancillary team members]:[SCW/ Care Assistants]]),"")</f>
        <v/>
      </c>
      <c r="W12" s="29"/>
      <c r="X12" s="77" t="str">
        <f>IF(AND(Table4[[#This Row],[Total Number of absences (calculated automatically)]]&lt;&gt;"",Table4[[#This Row],[Normal staffing levels]]&lt;&gt;""),Table4[[#This Row],[Normal staffing levels]]+Table4[[#This Row],[Total Number of absences (calculated automatically)]],"")</f>
        <v/>
      </c>
      <c r="Y12" s="51"/>
      <c r="Z12" s="29"/>
      <c r="AA12" s="29"/>
    </row>
    <row r="13" spans="1:27" ht="25.15" customHeight="1" x14ac:dyDescent="0.25">
      <c r="A13" s="14">
        <v>43995</v>
      </c>
      <c r="B13" s="30"/>
      <c r="C13" s="31"/>
      <c r="D13" s="32"/>
      <c r="E13" s="17">
        <f t="shared" si="0"/>
        <v>0</v>
      </c>
      <c r="F13" s="17"/>
      <c r="G13" s="15"/>
      <c r="H13" s="15"/>
      <c r="I13" s="29"/>
      <c r="J13" s="16"/>
      <c r="K13" s="25"/>
      <c r="L13" s="28"/>
      <c r="M13" s="15"/>
      <c r="N13" s="15"/>
      <c r="O13" s="15"/>
      <c r="P13" s="15"/>
      <c r="Q13" s="29"/>
      <c r="R13" s="29"/>
      <c r="S13" s="29"/>
      <c r="T13" s="29"/>
      <c r="U13" s="29"/>
      <c r="V13" s="76" t="str">
        <f>IF(COUNTA(Q13:U13)&gt;0,SUM(Table4[[#This Row],[Ancillary team members]:[SCW/ Care Assistants]]),"")</f>
        <v/>
      </c>
      <c r="W13" s="29"/>
      <c r="X13" s="77" t="str">
        <f>IF(AND(Table4[[#This Row],[Total Number of absences (calculated automatically)]]&lt;&gt;"",Table4[[#This Row],[Normal staffing levels]]&lt;&gt;""),Table4[[#This Row],[Normal staffing levels]]+Table4[[#This Row],[Total Number of absences (calculated automatically)]],"")</f>
        <v/>
      </c>
      <c r="Y13" s="51"/>
      <c r="Z13" s="29"/>
      <c r="AA13" s="29"/>
    </row>
    <row r="14" spans="1:27" ht="25.15" customHeight="1" x14ac:dyDescent="0.25">
      <c r="A14" s="14">
        <v>43996</v>
      </c>
      <c r="B14" s="30"/>
      <c r="C14" s="31"/>
      <c r="D14" s="32"/>
      <c r="E14" s="17">
        <f t="shared" si="0"/>
        <v>0</v>
      </c>
      <c r="F14" s="17"/>
      <c r="G14" s="15"/>
      <c r="H14" s="15"/>
      <c r="I14" s="29"/>
      <c r="J14" s="16"/>
      <c r="K14" s="25"/>
      <c r="L14" s="28"/>
      <c r="M14" s="15"/>
      <c r="N14" s="15"/>
      <c r="O14" s="15"/>
      <c r="P14" s="15"/>
      <c r="Q14" s="29"/>
      <c r="R14" s="29"/>
      <c r="S14" s="29"/>
      <c r="T14" s="29"/>
      <c r="U14" s="29"/>
      <c r="V14" s="76" t="str">
        <f>IF(COUNTA(Q14:U14)&gt;0,SUM(Table4[[#This Row],[Ancillary team members]:[SCW/ Care Assistants]]),"")</f>
        <v/>
      </c>
      <c r="W14" s="29"/>
      <c r="X14" s="77" t="str">
        <f>IF(AND(Table4[[#This Row],[Total Number of absences (calculated automatically)]]&lt;&gt;"",Table4[[#This Row],[Normal staffing levels]]&lt;&gt;""),Table4[[#This Row],[Normal staffing levels]]+Table4[[#This Row],[Total Number of absences (calculated automatically)]],"")</f>
        <v/>
      </c>
      <c r="Y14" s="51"/>
      <c r="Z14" s="29"/>
      <c r="AA14" s="29"/>
    </row>
    <row r="15" spans="1:27" ht="25.15" customHeight="1" x14ac:dyDescent="0.25">
      <c r="A15" s="14">
        <v>43997</v>
      </c>
      <c r="B15" s="30"/>
      <c r="C15" s="31"/>
      <c r="D15" s="32"/>
      <c r="E15" s="17">
        <f t="shared" si="0"/>
        <v>0</v>
      </c>
      <c r="F15" s="17"/>
      <c r="G15" s="15"/>
      <c r="H15" s="15"/>
      <c r="I15" s="29"/>
      <c r="J15" s="16"/>
      <c r="K15" s="25"/>
      <c r="L15" s="28"/>
      <c r="M15" s="15"/>
      <c r="N15" s="15"/>
      <c r="O15" s="15"/>
      <c r="P15" s="15"/>
      <c r="Q15" s="29"/>
      <c r="R15" s="29"/>
      <c r="S15" s="29"/>
      <c r="T15" s="29"/>
      <c r="U15" s="29"/>
      <c r="V15" s="76" t="str">
        <f>IF(COUNTA(Q15:U15)&gt;0,SUM(Table4[[#This Row],[Ancillary team members]:[SCW/ Care Assistants]]),"")</f>
        <v/>
      </c>
      <c r="W15" s="29"/>
      <c r="X15" s="77" t="str">
        <f>IF(AND(Table4[[#This Row],[Total Number of absences (calculated automatically)]]&lt;&gt;"",Table4[[#This Row],[Normal staffing levels]]&lt;&gt;""),Table4[[#This Row],[Normal staffing levels]]+Table4[[#This Row],[Total Number of absences (calculated automatically)]],"")</f>
        <v/>
      </c>
      <c r="Y15" s="51"/>
      <c r="Z15" s="29"/>
      <c r="AA15" s="29"/>
    </row>
    <row r="16" spans="1:27" ht="25.15" customHeight="1" x14ac:dyDescent="0.25">
      <c r="A16" s="14">
        <v>43998</v>
      </c>
      <c r="B16" s="30"/>
      <c r="C16" s="31"/>
      <c r="D16" s="32"/>
      <c r="E16" s="17">
        <f t="shared" si="0"/>
        <v>0</v>
      </c>
      <c r="F16" s="17"/>
      <c r="G16" s="15"/>
      <c r="H16" s="15"/>
      <c r="I16" s="29"/>
      <c r="J16" s="16"/>
      <c r="K16" s="25"/>
      <c r="L16" s="28"/>
      <c r="M16" s="15"/>
      <c r="N16" s="15"/>
      <c r="O16" s="15"/>
      <c r="P16" s="15"/>
      <c r="Q16" s="29"/>
      <c r="R16" s="29"/>
      <c r="S16" s="29"/>
      <c r="T16" s="29"/>
      <c r="U16" s="29"/>
      <c r="V16" s="76" t="str">
        <f>IF(COUNTA(Q16:U16)&gt;0,SUM(Table4[[#This Row],[Ancillary team members]:[SCW/ Care Assistants]]),"")</f>
        <v/>
      </c>
      <c r="W16" s="29"/>
      <c r="X16" s="77" t="str">
        <f>IF(AND(Table4[[#This Row],[Total Number of absences (calculated automatically)]]&lt;&gt;"",Table4[[#This Row],[Normal staffing levels]]&lt;&gt;""),Table4[[#This Row],[Normal staffing levels]]+Table4[[#This Row],[Total Number of absences (calculated automatically)]],"")</f>
        <v/>
      </c>
      <c r="Y16" s="51"/>
      <c r="Z16" s="29"/>
      <c r="AA16" s="29"/>
    </row>
    <row r="17" spans="1:27" ht="25.15" customHeight="1" x14ac:dyDescent="0.25">
      <c r="A17" s="14">
        <v>43999</v>
      </c>
      <c r="B17" s="30"/>
      <c r="C17" s="31"/>
      <c r="D17" s="32"/>
      <c r="E17" s="17">
        <f t="shared" ref="E17:E68" si="1">IF(AND(E16&lt;&gt;"",A17&lt;&gt;""),E16,"")</f>
        <v>0</v>
      </c>
      <c r="F17" s="17"/>
      <c r="G17" s="15"/>
      <c r="H17" s="15"/>
      <c r="I17" s="29"/>
      <c r="J17" s="16"/>
      <c r="K17" s="25"/>
      <c r="L17" s="28"/>
      <c r="M17" s="15"/>
      <c r="N17" s="15"/>
      <c r="O17" s="15"/>
      <c r="P17" s="15"/>
      <c r="Q17" s="29"/>
      <c r="R17" s="29"/>
      <c r="S17" s="29"/>
      <c r="T17" s="29"/>
      <c r="U17" s="29"/>
      <c r="V17" s="76" t="str">
        <f>IF(COUNTA(Q17:U17)&gt;0,SUM(Table4[[#This Row],[Ancillary team members]:[SCW/ Care Assistants]]),"")</f>
        <v/>
      </c>
      <c r="W17" s="29"/>
      <c r="X17" s="77" t="str">
        <f>IF(AND(Table4[[#This Row],[Total Number of absences (calculated automatically)]]&lt;&gt;"",Table4[[#This Row],[Normal staffing levels]]&lt;&gt;""),Table4[[#This Row],[Normal staffing levels]]+Table4[[#This Row],[Total Number of absences (calculated automatically)]],"")</f>
        <v/>
      </c>
      <c r="Y17" s="51"/>
      <c r="Z17" s="29"/>
      <c r="AA17" s="29"/>
    </row>
    <row r="18" spans="1:27" ht="25.15" customHeight="1" x14ac:dyDescent="0.25">
      <c r="A18" s="14">
        <v>44000</v>
      </c>
      <c r="B18" s="30"/>
      <c r="C18" s="31"/>
      <c r="D18" s="32"/>
      <c r="E18" s="17">
        <f t="shared" si="1"/>
        <v>0</v>
      </c>
      <c r="F18" s="17"/>
      <c r="G18" s="15"/>
      <c r="H18" s="15"/>
      <c r="I18" s="29"/>
      <c r="J18" s="16"/>
      <c r="K18" s="25"/>
      <c r="L18" s="28"/>
      <c r="M18" s="15"/>
      <c r="N18" s="15"/>
      <c r="O18" s="15"/>
      <c r="P18" s="15"/>
      <c r="Q18" s="29"/>
      <c r="R18" s="29"/>
      <c r="S18" s="29"/>
      <c r="T18" s="29"/>
      <c r="U18" s="29"/>
      <c r="V18" s="76" t="str">
        <f>IF(COUNTA(Q18:U18)&gt;0,SUM(Table4[[#This Row],[Ancillary team members]:[SCW/ Care Assistants]]),"")</f>
        <v/>
      </c>
      <c r="W18" s="29"/>
      <c r="X18" s="77" t="str">
        <f>IF(AND(Table4[[#This Row],[Total Number of absences (calculated automatically)]]&lt;&gt;"",Table4[[#This Row],[Normal staffing levels]]&lt;&gt;""),Table4[[#This Row],[Normal staffing levels]]+Table4[[#This Row],[Total Number of absences (calculated automatically)]],"")</f>
        <v/>
      </c>
      <c r="Y18" s="51"/>
      <c r="Z18" s="29"/>
      <c r="AA18" s="29"/>
    </row>
    <row r="19" spans="1:27" ht="25.15" customHeight="1" x14ac:dyDescent="0.25">
      <c r="A19" s="14">
        <v>44001</v>
      </c>
      <c r="B19" s="30"/>
      <c r="C19" s="31"/>
      <c r="D19" s="32"/>
      <c r="E19" s="17">
        <f t="shared" si="1"/>
        <v>0</v>
      </c>
      <c r="F19" s="17"/>
      <c r="G19" s="15"/>
      <c r="H19" s="15"/>
      <c r="I19" s="29"/>
      <c r="J19" s="16"/>
      <c r="K19" s="25"/>
      <c r="L19" s="28"/>
      <c r="M19" s="15"/>
      <c r="N19" s="15"/>
      <c r="O19" s="15"/>
      <c r="P19" s="15"/>
      <c r="Q19" s="29"/>
      <c r="R19" s="29"/>
      <c r="S19" s="29"/>
      <c r="T19" s="29"/>
      <c r="U19" s="29"/>
      <c r="V19" s="76" t="str">
        <f>IF(COUNTA(Q19:U19)&gt;0,SUM(Table4[[#This Row],[Ancillary team members]:[SCW/ Care Assistants]]),"")</f>
        <v/>
      </c>
      <c r="W19" s="29"/>
      <c r="X19" s="77" t="str">
        <f>IF(AND(Table4[[#This Row],[Total Number of absences (calculated automatically)]]&lt;&gt;"",Table4[[#This Row],[Normal staffing levels]]&lt;&gt;""),Table4[[#This Row],[Normal staffing levels]]+Table4[[#This Row],[Total Number of absences (calculated automatically)]],"")</f>
        <v/>
      </c>
      <c r="Y19" s="51"/>
      <c r="Z19" s="29"/>
      <c r="AA19" s="29"/>
    </row>
    <row r="20" spans="1:27" ht="25.15" customHeight="1" x14ac:dyDescent="0.25">
      <c r="A20" s="14">
        <v>44002</v>
      </c>
      <c r="B20" s="30"/>
      <c r="C20" s="31"/>
      <c r="D20" s="32"/>
      <c r="E20" s="17">
        <f t="shared" si="1"/>
        <v>0</v>
      </c>
      <c r="F20" s="17"/>
      <c r="G20" s="15"/>
      <c r="H20" s="15"/>
      <c r="I20" s="29"/>
      <c r="J20" s="16"/>
      <c r="K20" s="25"/>
      <c r="L20" s="28"/>
      <c r="M20" s="15"/>
      <c r="N20" s="15"/>
      <c r="O20" s="15"/>
      <c r="P20" s="15"/>
      <c r="Q20" s="29"/>
      <c r="R20" s="29"/>
      <c r="S20" s="29"/>
      <c r="T20" s="29"/>
      <c r="U20" s="29"/>
      <c r="V20" s="76" t="str">
        <f>IF(COUNTA(Q20:U20)&gt;0,SUM(Table4[[#This Row],[Ancillary team members]:[SCW/ Care Assistants]]),"")</f>
        <v/>
      </c>
      <c r="W20" s="29"/>
      <c r="X20" s="77" t="str">
        <f>IF(AND(Table4[[#This Row],[Total Number of absences (calculated automatically)]]&lt;&gt;"",Table4[[#This Row],[Normal staffing levels]]&lt;&gt;""),Table4[[#This Row],[Normal staffing levels]]+Table4[[#This Row],[Total Number of absences (calculated automatically)]],"")</f>
        <v/>
      </c>
      <c r="Y20" s="51"/>
      <c r="Z20" s="29"/>
      <c r="AA20" s="29"/>
    </row>
    <row r="21" spans="1:27" ht="25.15" customHeight="1" x14ac:dyDescent="0.25">
      <c r="A21" s="14">
        <v>44003</v>
      </c>
      <c r="B21" s="30"/>
      <c r="C21" s="31"/>
      <c r="D21" s="32"/>
      <c r="E21" s="17">
        <f t="shared" si="1"/>
        <v>0</v>
      </c>
      <c r="F21" s="17"/>
      <c r="G21" s="15"/>
      <c r="H21" s="15"/>
      <c r="I21" s="29"/>
      <c r="J21" s="16"/>
      <c r="K21" s="25"/>
      <c r="L21" s="28"/>
      <c r="M21" s="15"/>
      <c r="N21" s="15"/>
      <c r="O21" s="15"/>
      <c r="P21" s="15"/>
      <c r="Q21" s="29"/>
      <c r="R21" s="29"/>
      <c r="S21" s="29"/>
      <c r="T21" s="29"/>
      <c r="U21" s="29"/>
      <c r="V21" s="76" t="str">
        <f>IF(COUNTA(Q21:U21)&gt;0,SUM(Table4[[#This Row],[Ancillary team members]:[SCW/ Care Assistants]]),"")</f>
        <v/>
      </c>
      <c r="W21" s="29"/>
      <c r="X21" s="77" t="str">
        <f>IF(AND(Table4[[#This Row],[Total Number of absences (calculated automatically)]]&lt;&gt;"",Table4[[#This Row],[Normal staffing levels]]&lt;&gt;""),Table4[[#This Row],[Normal staffing levels]]+Table4[[#This Row],[Total Number of absences (calculated automatically)]],"")</f>
        <v/>
      </c>
      <c r="Y21" s="51"/>
      <c r="Z21" s="29"/>
      <c r="AA21" s="29"/>
    </row>
    <row r="22" spans="1:27" ht="25.15" customHeight="1" x14ac:dyDescent="0.25">
      <c r="A22" s="14">
        <v>44004</v>
      </c>
      <c r="B22" s="30"/>
      <c r="C22" s="31"/>
      <c r="D22" s="32"/>
      <c r="E22" s="17">
        <f t="shared" si="1"/>
        <v>0</v>
      </c>
      <c r="F22" s="17"/>
      <c r="G22" s="15"/>
      <c r="H22" s="15"/>
      <c r="I22" s="29"/>
      <c r="J22" s="16"/>
      <c r="K22" s="25"/>
      <c r="L22" s="28"/>
      <c r="M22" s="15"/>
      <c r="N22" s="15"/>
      <c r="O22" s="15"/>
      <c r="P22" s="15"/>
      <c r="Q22" s="29"/>
      <c r="R22" s="29"/>
      <c r="S22" s="29"/>
      <c r="T22" s="29"/>
      <c r="U22" s="29"/>
      <c r="V22" s="76" t="str">
        <f>IF(COUNTA(Q22:U22)&gt;0,SUM(Table4[[#This Row],[Ancillary team members]:[SCW/ Care Assistants]]),"")</f>
        <v/>
      </c>
      <c r="W22" s="29"/>
      <c r="X22" s="77" t="str">
        <f>IF(AND(Table4[[#This Row],[Total Number of absences (calculated automatically)]]&lt;&gt;"",Table4[[#This Row],[Normal staffing levels]]&lt;&gt;""),Table4[[#This Row],[Normal staffing levels]]+Table4[[#This Row],[Total Number of absences (calculated automatically)]],"")</f>
        <v/>
      </c>
      <c r="Y22" s="51"/>
      <c r="Z22" s="29"/>
      <c r="AA22" s="29"/>
    </row>
    <row r="23" spans="1:27" ht="25.15" customHeight="1" x14ac:dyDescent="0.25">
      <c r="A23" s="14">
        <v>44005</v>
      </c>
      <c r="B23" s="30"/>
      <c r="C23" s="31"/>
      <c r="D23" s="32"/>
      <c r="E23" s="17">
        <f t="shared" si="1"/>
        <v>0</v>
      </c>
      <c r="F23" s="17"/>
      <c r="G23" s="15"/>
      <c r="H23" s="15"/>
      <c r="I23" s="29"/>
      <c r="J23" s="16"/>
      <c r="K23" s="25"/>
      <c r="L23" s="28"/>
      <c r="M23" s="15"/>
      <c r="N23" s="15"/>
      <c r="O23" s="15"/>
      <c r="P23" s="15"/>
      <c r="Q23" s="29"/>
      <c r="R23" s="29"/>
      <c r="S23" s="29"/>
      <c r="T23" s="29"/>
      <c r="U23" s="29"/>
      <c r="V23" s="76" t="str">
        <f>IF(COUNTA(Q23:U23)&gt;0,SUM(Table4[[#This Row],[Ancillary team members]:[SCW/ Care Assistants]]),"")</f>
        <v/>
      </c>
      <c r="W23" s="29"/>
      <c r="X23" s="77" t="str">
        <f>IF(AND(Table4[[#This Row],[Total Number of absences (calculated automatically)]]&lt;&gt;"",Table4[[#This Row],[Normal staffing levels]]&lt;&gt;""),Table4[[#This Row],[Normal staffing levels]]+Table4[[#This Row],[Total Number of absences (calculated automatically)]],"")</f>
        <v/>
      </c>
      <c r="Y23" s="51"/>
      <c r="Z23" s="29"/>
      <c r="AA23" s="29"/>
    </row>
    <row r="24" spans="1:27" ht="25.15" customHeight="1" x14ac:dyDescent="0.25">
      <c r="A24" s="14">
        <v>44006</v>
      </c>
      <c r="B24" s="30"/>
      <c r="C24" s="31"/>
      <c r="D24" s="32"/>
      <c r="E24" s="17">
        <f t="shared" si="1"/>
        <v>0</v>
      </c>
      <c r="F24" s="17"/>
      <c r="G24" s="15"/>
      <c r="H24" s="15"/>
      <c r="I24" s="29"/>
      <c r="J24" s="16"/>
      <c r="K24" s="25"/>
      <c r="L24" s="28"/>
      <c r="M24" s="15"/>
      <c r="N24" s="15"/>
      <c r="O24" s="15"/>
      <c r="P24" s="15"/>
      <c r="Q24" s="29"/>
      <c r="R24" s="29"/>
      <c r="S24" s="29"/>
      <c r="T24" s="29"/>
      <c r="U24" s="29"/>
      <c r="V24" s="76" t="str">
        <f>IF(COUNTA(Q24:U24)&gt;0,SUM(Table4[[#This Row],[Ancillary team members]:[SCW/ Care Assistants]]),"")</f>
        <v/>
      </c>
      <c r="W24" s="29"/>
      <c r="X24" s="77" t="str">
        <f>IF(AND(Table4[[#This Row],[Total Number of absences (calculated automatically)]]&lt;&gt;"",Table4[[#This Row],[Normal staffing levels]]&lt;&gt;""),Table4[[#This Row],[Normal staffing levels]]+Table4[[#This Row],[Total Number of absences (calculated automatically)]],"")</f>
        <v/>
      </c>
      <c r="Y24" s="51"/>
      <c r="Z24" s="29"/>
      <c r="AA24" s="29"/>
    </row>
    <row r="25" spans="1:27" ht="25.15" customHeight="1" x14ac:dyDescent="0.25">
      <c r="A25" s="14">
        <v>44007</v>
      </c>
      <c r="B25" s="30"/>
      <c r="C25" s="31"/>
      <c r="D25" s="32"/>
      <c r="E25" s="17">
        <f t="shared" si="1"/>
        <v>0</v>
      </c>
      <c r="F25" s="17"/>
      <c r="G25" s="15"/>
      <c r="H25" s="15"/>
      <c r="I25" s="29"/>
      <c r="J25" s="16"/>
      <c r="K25" s="25"/>
      <c r="L25" s="28"/>
      <c r="M25" s="15"/>
      <c r="N25" s="15"/>
      <c r="O25" s="15"/>
      <c r="P25" s="15"/>
      <c r="Q25" s="29"/>
      <c r="R25" s="29"/>
      <c r="S25" s="29"/>
      <c r="T25" s="29"/>
      <c r="U25" s="29"/>
      <c r="V25" s="76" t="str">
        <f>IF(COUNTA(Q25:U25)&gt;0,SUM(Table4[[#This Row],[Ancillary team members]:[SCW/ Care Assistants]]),"")</f>
        <v/>
      </c>
      <c r="W25" s="29"/>
      <c r="X25" s="77" t="str">
        <f>IF(AND(Table4[[#This Row],[Total Number of absences (calculated automatically)]]&lt;&gt;"",Table4[[#This Row],[Normal staffing levels]]&lt;&gt;""),Table4[[#This Row],[Normal staffing levels]]+Table4[[#This Row],[Total Number of absences (calculated automatically)]],"")</f>
        <v/>
      </c>
      <c r="Y25" s="51"/>
      <c r="Z25" s="29"/>
      <c r="AA25" s="29"/>
    </row>
    <row r="26" spans="1:27" ht="25.15" customHeight="1" x14ac:dyDescent="0.25">
      <c r="A26" s="14">
        <v>44008</v>
      </c>
      <c r="B26" s="30"/>
      <c r="C26" s="31"/>
      <c r="D26" s="32"/>
      <c r="E26" s="17">
        <f t="shared" si="1"/>
        <v>0</v>
      </c>
      <c r="F26" s="17"/>
      <c r="G26" s="15"/>
      <c r="H26" s="15"/>
      <c r="I26" s="29"/>
      <c r="J26" s="16"/>
      <c r="K26" s="25"/>
      <c r="L26" s="28"/>
      <c r="M26" s="15"/>
      <c r="N26" s="15"/>
      <c r="O26" s="15"/>
      <c r="P26" s="15"/>
      <c r="Q26" s="29"/>
      <c r="R26" s="29"/>
      <c r="S26" s="29"/>
      <c r="T26" s="29"/>
      <c r="U26" s="29"/>
      <c r="V26" s="76" t="str">
        <f>IF(COUNTA(Q26:U26)&gt;0,SUM(Table4[[#This Row],[Ancillary team members]:[SCW/ Care Assistants]]),"")</f>
        <v/>
      </c>
      <c r="W26" s="29"/>
      <c r="X26" s="77" t="str">
        <f>IF(AND(Table4[[#This Row],[Total Number of absences (calculated automatically)]]&lt;&gt;"",Table4[[#This Row],[Normal staffing levels]]&lt;&gt;""),Table4[[#This Row],[Normal staffing levels]]+Table4[[#This Row],[Total Number of absences (calculated automatically)]],"")</f>
        <v/>
      </c>
      <c r="Y26" s="51"/>
      <c r="Z26" s="29"/>
      <c r="AA26" s="29"/>
    </row>
    <row r="27" spans="1:27" ht="25.15" customHeight="1" x14ac:dyDescent="0.25">
      <c r="A27" s="14">
        <v>44009</v>
      </c>
      <c r="B27" s="30"/>
      <c r="C27" s="31"/>
      <c r="D27" s="32"/>
      <c r="E27" s="17">
        <f t="shared" si="1"/>
        <v>0</v>
      </c>
      <c r="F27" s="17"/>
      <c r="G27" s="15"/>
      <c r="H27" s="15"/>
      <c r="I27" s="29"/>
      <c r="J27" s="16"/>
      <c r="K27" s="25"/>
      <c r="L27" s="28"/>
      <c r="M27" s="15"/>
      <c r="N27" s="15"/>
      <c r="O27" s="15"/>
      <c r="P27" s="15"/>
      <c r="Q27" s="29"/>
      <c r="R27" s="29"/>
      <c r="S27" s="29"/>
      <c r="T27" s="29"/>
      <c r="U27" s="29"/>
      <c r="V27" s="76" t="str">
        <f>IF(COUNTA(Q27:U27)&gt;0,SUM(Table4[[#This Row],[Ancillary team members]:[SCW/ Care Assistants]]),"")</f>
        <v/>
      </c>
      <c r="W27" s="29"/>
      <c r="X27" s="77" t="str">
        <f>IF(AND(Table4[[#This Row],[Total Number of absences (calculated automatically)]]&lt;&gt;"",Table4[[#This Row],[Normal staffing levels]]&lt;&gt;""),Table4[[#This Row],[Normal staffing levels]]+Table4[[#This Row],[Total Number of absences (calculated automatically)]],"")</f>
        <v/>
      </c>
      <c r="Y27" s="51"/>
      <c r="Z27" s="29"/>
      <c r="AA27" s="29"/>
    </row>
    <row r="28" spans="1:27" ht="25.15" customHeight="1" x14ac:dyDescent="0.25">
      <c r="A28" s="14">
        <v>44010</v>
      </c>
      <c r="B28" s="30"/>
      <c r="C28" s="31"/>
      <c r="D28" s="32"/>
      <c r="E28" s="17">
        <f t="shared" si="1"/>
        <v>0</v>
      </c>
      <c r="F28" s="17"/>
      <c r="G28" s="15"/>
      <c r="H28" s="15"/>
      <c r="I28" s="29"/>
      <c r="J28" s="16"/>
      <c r="K28" s="25"/>
      <c r="L28" s="28"/>
      <c r="M28" s="15"/>
      <c r="N28" s="15"/>
      <c r="O28" s="15"/>
      <c r="P28" s="15"/>
      <c r="Q28" s="29"/>
      <c r="R28" s="29"/>
      <c r="S28" s="29"/>
      <c r="T28" s="29"/>
      <c r="U28" s="29"/>
      <c r="V28" s="76" t="str">
        <f>IF(COUNTA(Q28:U28)&gt;0,SUM(Table4[[#This Row],[Ancillary team members]:[SCW/ Care Assistants]]),"")</f>
        <v/>
      </c>
      <c r="W28" s="29"/>
      <c r="X28" s="77" t="str">
        <f>IF(AND(Table4[[#This Row],[Total Number of absences (calculated automatically)]]&lt;&gt;"",Table4[[#This Row],[Normal staffing levels]]&lt;&gt;""),Table4[[#This Row],[Normal staffing levels]]+Table4[[#This Row],[Total Number of absences (calculated automatically)]],"")</f>
        <v/>
      </c>
      <c r="Y28" s="51"/>
      <c r="Z28" s="29"/>
      <c r="AA28" s="29"/>
    </row>
    <row r="29" spans="1:27" ht="25.15" customHeight="1" x14ac:dyDescent="0.25">
      <c r="A29" s="14"/>
      <c r="B29" s="30"/>
      <c r="C29" s="31"/>
      <c r="D29" s="32"/>
      <c r="E29" s="17" t="str">
        <f t="shared" si="1"/>
        <v/>
      </c>
      <c r="F29" s="17"/>
      <c r="G29" s="15"/>
      <c r="H29" s="15"/>
      <c r="I29" s="29"/>
      <c r="J29" s="16"/>
      <c r="K29" s="25"/>
      <c r="L29" s="28"/>
      <c r="M29" s="15"/>
      <c r="N29" s="15"/>
      <c r="O29" s="15"/>
      <c r="P29" s="15"/>
      <c r="Q29" s="29"/>
      <c r="R29" s="29"/>
      <c r="S29" s="29"/>
      <c r="T29" s="29"/>
      <c r="U29" s="29"/>
      <c r="V29" s="76" t="str">
        <f>IF(COUNTA(Q29:U29)&gt;0,SUM(Table4[[#This Row],[Ancillary team members]:[SCW/ Care Assistants]]),"")</f>
        <v/>
      </c>
      <c r="W29" s="29"/>
      <c r="X29" s="77" t="str">
        <f>IF(AND(Table4[[#This Row],[Total Number of absences (calculated automatically)]]&lt;&gt;"",Table4[[#This Row],[Normal staffing levels]]&lt;&gt;""),Table4[[#This Row],[Normal staffing levels]]+Table4[[#This Row],[Total Number of absences (calculated automatically)]],"")</f>
        <v/>
      </c>
      <c r="Y29" s="51"/>
      <c r="Z29" s="29"/>
      <c r="AA29" s="29"/>
    </row>
    <row r="30" spans="1:27" ht="25.15" customHeight="1" x14ac:dyDescent="0.25">
      <c r="A30" s="14"/>
      <c r="B30" s="30"/>
      <c r="C30" s="31"/>
      <c r="D30" s="32"/>
      <c r="E30" s="17" t="str">
        <f t="shared" si="1"/>
        <v/>
      </c>
      <c r="F30" s="17"/>
      <c r="G30" s="15"/>
      <c r="H30" s="15"/>
      <c r="I30" s="29"/>
      <c r="J30" s="16"/>
      <c r="K30" s="25"/>
      <c r="L30" s="28"/>
      <c r="M30" s="15"/>
      <c r="N30" s="15"/>
      <c r="O30" s="15"/>
      <c r="P30" s="15"/>
      <c r="Q30" s="29"/>
      <c r="R30" s="29"/>
      <c r="S30" s="29"/>
      <c r="T30" s="29"/>
      <c r="U30" s="29"/>
      <c r="V30" s="76" t="str">
        <f>IF(COUNTA(Q30:U30)&gt;0,SUM(Table4[[#This Row],[Ancillary team members]:[SCW/ Care Assistants]]),"")</f>
        <v/>
      </c>
      <c r="W30" s="29"/>
      <c r="X30" s="77" t="str">
        <f>IF(AND(Table4[[#This Row],[Total Number of absences (calculated automatically)]]&lt;&gt;"",Table4[[#This Row],[Normal staffing levels]]&lt;&gt;""),Table4[[#This Row],[Normal staffing levels]]+Table4[[#This Row],[Total Number of absences (calculated automatically)]],"")</f>
        <v/>
      </c>
      <c r="Y30" s="51"/>
      <c r="Z30" s="29"/>
      <c r="AA30" s="29"/>
    </row>
    <row r="31" spans="1:27" ht="25.15" customHeight="1" x14ac:dyDescent="0.25">
      <c r="A31" s="14"/>
      <c r="B31" s="30"/>
      <c r="C31" s="31"/>
      <c r="D31" s="32"/>
      <c r="E31" s="17" t="str">
        <f t="shared" si="1"/>
        <v/>
      </c>
      <c r="F31" s="17"/>
      <c r="G31" s="15"/>
      <c r="H31" s="15"/>
      <c r="I31" s="29"/>
      <c r="J31" s="16"/>
      <c r="K31" s="25"/>
      <c r="L31" s="28"/>
      <c r="M31" s="15"/>
      <c r="N31" s="15"/>
      <c r="O31" s="15"/>
      <c r="P31" s="15"/>
      <c r="Q31" s="29"/>
      <c r="R31" s="29"/>
      <c r="S31" s="29"/>
      <c r="T31" s="29"/>
      <c r="U31" s="29"/>
      <c r="V31" s="76" t="str">
        <f>IF(COUNTA(Q31:U31)&gt;0,SUM(Table4[[#This Row],[Ancillary team members]:[SCW/ Care Assistants]]),"")</f>
        <v/>
      </c>
      <c r="W31" s="29"/>
      <c r="X31" s="77" t="str">
        <f>IF(AND(Table4[[#This Row],[Total Number of absences (calculated automatically)]]&lt;&gt;"",Table4[[#This Row],[Normal staffing levels]]&lt;&gt;""),Table4[[#This Row],[Normal staffing levels]]+Table4[[#This Row],[Total Number of absences (calculated automatically)]],"")</f>
        <v/>
      </c>
      <c r="Y31" s="51"/>
      <c r="Z31" s="29"/>
      <c r="AA31" s="29"/>
    </row>
    <row r="32" spans="1:27" ht="25.15" customHeight="1" x14ac:dyDescent="0.25">
      <c r="A32" s="14"/>
      <c r="B32" s="30"/>
      <c r="C32" s="31"/>
      <c r="D32" s="32"/>
      <c r="E32" s="17" t="str">
        <f t="shared" si="1"/>
        <v/>
      </c>
      <c r="F32" s="17"/>
      <c r="G32" s="15"/>
      <c r="H32" s="15"/>
      <c r="I32" s="29"/>
      <c r="J32" s="16"/>
      <c r="K32" s="25"/>
      <c r="L32" s="28"/>
      <c r="M32" s="15"/>
      <c r="N32" s="15"/>
      <c r="O32" s="15"/>
      <c r="P32" s="15"/>
      <c r="Q32" s="29"/>
      <c r="R32" s="29"/>
      <c r="S32" s="29"/>
      <c r="T32" s="29"/>
      <c r="U32" s="29"/>
      <c r="V32" s="76" t="str">
        <f>IF(COUNTA(Q32:U32)&gt;0,SUM(Table4[[#This Row],[Ancillary team members]:[SCW/ Care Assistants]]),"")</f>
        <v/>
      </c>
      <c r="W32" s="29"/>
      <c r="X32" s="77" t="str">
        <f>IF(AND(Table4[[#This Row],[Total Number of absences (calculated automatically)]]&lt;&gt;"",Table4[[#This Row],[Normal staffing levels]]&lt;&gt;""),Table4[[#This Row],[Normal staffing levels]]+Table4[[#This Row],[Total Number of absences (calculated automatically)]],"")</f>
        <v/>
      </c>
      <c r="Y32" s="51"/>
      <c r="Z32" s="29"/>
      <c r="AA32" s="29"/>
    </row>
    <row r="33" spans="1:27" ht="25.15" customHeight="1" x14ac:dyDescent="0.25">
      <c r="A33" s="14"/>
      <c r="B33" s="30"/>
      <c r="C33" s="31"/>
      <c r="D33" s="32"/>
      <c r="E33" s="17" t="str">
        <f t="shared" si="1"/>
        <v/>
      </c>
      <c r="F33" s="17"/>
      <c r="G33" s="15"/>
      <c r="H33" s="15"/>
      <c r="I33" s="29"/>
      <c r="J33" s="16"/>
      <c r="K33" s="25"/>
      <c r="L33" s="28"/>
      <c r="M33" s="15"/>
      <c r="N33" s="15"/>
      <c r="O33" s="15"/>
      <c r="P33" s="15"/>
      <c r="Q33" s="29"/>
      <c r="R33" s="29"/>
      <c r="S33" s="29"/>
      <c r="T33" s="29"/>
      <c r="U33" s="29"/>
      <c r="V33" s="76" t="str">
        <f>IF(COUNTA(Q33:U33)&gt;0,SUM(Table4[[#This Row],[Ancillary team members]:[SCW/ Care Assistants]]),"")</f>
        <v/>
      </c>
      <c r="W33" s="29"/>
      <c r="X33" s="77" t="str">
        <f>IF(AND(Table4[[#This Row],[Total Number of absences (calculated automatically)]]&lt;&gt;"",Table4[[#This Row],[Normal staffing levels]]&lt;&gt;""),Table4[[#This Row],[Normal staffing levels]]+Table4[[#This Row],[Total Number of absences (calculated automatically)]],"")</f>
        <v/>
      </c>
      <c r="Y33" s="51"/>
      <c r="Z33" s="29"/>
      <c r="AA33" s="29"/>
    </row>
    <row r="34" spans="1:27" ht="25.15" customHeight="1" x14ac:dyDescent="0.25">
      <c r="A34" s="14"/>
      <c r="B34" s="30"/>
      <c r="C34" s="31"/>
      <c r="D34" s="32"/>
      <c r="E34" s="17" t="str">
        <f t="shared" si="1"/>
        <v/>
      </c>
      <c r="F34" s="17"/>
      <c r="G34" s="15"/>
      <c r="H34" s="15"/>
      <c r="I34" s="29"/>
      <c r="J34" s="16"/>
      <c r="K34" s="25"/>
      <c r="L34" s="28"/>
      <c r="M34" s="15"/>
      <c r="N34" s="15"/>
      <c r="O34" s="15"/>
      <c r="P34" s="15"/>
      <c r="Q34" s="29"/>
      <c r="R34" s="29"/>
      <c r="S34" s="29"/>
      <c r="T34" s="29"/>
      <c r="U34" s="29"/>
      <c r="V34" s="76" t="str">
        <f>IF(COUNTA(Q34:U34)&gt;0,SUM(Table4[[#This Row],[Ancillary team members]:[SCW/ Care Assistants]]),"")</f>
        <v/>
      </c>
      <c r="W34" s="29"/>
      <c r="X34" s="77" t="str">
        <f>IF(AND(Table4[[#This Row],[Total Number of absences (calculated automatically)]]&lt;&gt;"",Table4[[#This Row],[Normal staffing levels]]&lt;&gt;""),Table4[[#This Row],[Normal staffing levels]]+Table4[[#This Row],[Total Number of absences (calculated automatically)]],"")</f>
        <v/>
      </c>
      <c r="Y34" s="51"/>
      <c r="Z34" s="29"/>
      <c r="AA34" s="29"/>
    </row>
    <row r="35" spans="1:27" ht="25.15" customHeight="1" x14ac:dyDescent="0.25">
      <c r="A35" s="14"/>
      <c r="B35" s="30"/>
      <c r="C35" s="31"/>
      <c r="D35" s="32"/>
      <c r="E35" s="17" t="str">
        <f t="shared" si="1"/>
        <v/>
      </c>
      <c r="F35" s="17"/>
      <c r="G35" s="15"/>
      <c r="H35" s="15"/>
      <c r="I35" s="29"/>
      <c r="J35" s="16"/>
      <c r="K35" s="25"/>
      <c r="L35" s="28"/>
      <c r="M35" s="15"/>
      <c r="N35" s="15"/>
      <c r="O35" s="15"/>
      <c r="P35" s="15"/>
      <c r="Q35" s="29"/>
      <c r="R35" s="29"/>
      <c r="S35" s="29"/>
      <c r="T35" s="29"/>
      <c r="U35" s="29"/>
      <c r="V35" s="76" t="str">
        <f>IF(COUNTA(Q35:U35)&gt;0,SUM(Table4[[#This Row],[Ancillary team members]:[SCW/ Care Assistants]]),"")</f>
        <v/>
      </c>
      <c r="W35" s="29"/>
      <c r="X35" s="77" t="str">
        <f>IF(AND(Table4[[#This Row],[Total Number of absences (calculated automatically)]]&lt;&gt;"",Table4[[#This Row],[Normal staffing levels]]&lt;&gt;""),Table4[[#This Row],[Normal staffing levels]]+Table4[[#This Row],[Total Number of absences (calculated automatically)]],"")</f>
        <v/>
      </c>
      <c r="Y35" s="51"/>
      <c r="Z35" s="29"/>
      <c r="AA35" s="29"/>
    </row>
    <row r="36" spans="1:27" ht="25.15" customHeight="1" x14ac:dyDescent="0.25">
      <c r="A36" s="14"/>
      <c r="B36" s="30"/>
      <c r="C36" s="31"/>
      <c r="D36" s="32"/>
      <c r="E36" s="17" t="str">
        <f t="shared" si="1"/>
        <v/>
      </c>
      <c r="F36" s="17"/>
      <c r="G36" s="15"/>
      <c r="H36" s="15"/>
      <c r="I36" s="29"/>
      <c r="J36" s="16"/>
      <c r="K36" s="25"/>
      <c r="L36" s="28"/>
      <c r="M36" s="15"/>
      <c r="N36" s="15"/>
      <c r="O36" s="15"/>
      <c r="P36" s="15"/>
      <c r="Q36" s="29"/>
      <c r="R36" s="29"/>
      <c r="S36" s="29"/>
      <c r="T36" s="29"/>
      <c r="U36" s="29"/>
      <c r="V36" s="76" t="str">
        <f>IF(COUNTA(Q36:U36)&gt;0,SUM(Table4[[#This Row],[Ancillary team members]:[SCW/ Care Assistants]]),"")</f>
        <v/>
      </c>
      <c r="W36" s="29"/>
      <c r="X36" s="77" t="str">
        <f>IF(AND(Table4[[#This Row],[Total Number of absences (calculated automatically)]]&lt;&gt;"",Table4[[#This Row],[Normal staffing levels]]&lt;&gt;""),Table4[[#This Row],[Normal staffing levels]]+Table4[[#This Row],[Total Number of absences (calculated automatically)]],"")</f>
        <v/>
      </c>
      <c r="Y36" s="51"/>
      <c r="Z36" s="29"/>
      <c r="AA36" s="29"/>
    </row>
    <row r="37" spans="1:27" ht="25.15" customHeight="1" x14ac:dyDescent="0.25">
      <c r="A37" s="14"/>
      <c r="B37" s="30"/>
      <c r="C37" s="31"/>
      <c r="D37" s="32"/>
      <c r="E37" s="17" t="str">
        <f t="shared" si="1"/>
        <v/>
      </c>
      <c r="F37" s="17"/>
      <c r="G37" s="15"/>
      <c r="H37" s="15"/>
      <c r="I37" s="29"/>
      <c r="J37" s="16"/>
      <c r="K37" s="25"/>
      <c r="L37" s="28"/>
      <c r="M37" s="15"/>
      <c r="N37" s="15"/>
      <c r="O37" s="15"/>
      <c r="P37" s="15"/>
      <c r="Q37" s="29"/>
      <c r="R37" s="29"/>
      <c r="S37" s="29"/>
      <c r="T37" s="29"/>
      <c r="U37" s="29"/>
      <c r="V37" s="76" t="str">
        <f>IF(COUNTA(Q37:U37)&gt;0,SUM(Table4[[#This Row],[Ancillary team members]:[SCW/ Care Assistants]]),"")</f>
        <v/>
      </c>
      <c r="W37" s="29"/>
      <c r="X37" s="77" t="str">
        <f>IF(AND(Table4[[#This Row],[Total Number of absences (calculated automatically)]]&lt;&gt;"",Table4[[#This Row],[Normal staffing levels]]&lt;&gt;""),Table4[[#This Row],[Normal staffing levels]]+Table4[[#This Row],[Total Number of absences (calculated automatically)]],"")</f>
        <v/>
      </c>
      <c r="Y37" s="51"/>
      <c r="Z37" s="29"/>
      <c r="AA37" s="29"/>
    </row>
    <row r="38" spans="1:27" ht="25.15" customHeight="1" x14ac:dyDescent="0.25">
      <c r="A38" s="14"/>
      <c r="B38" s="30"/>
      <c r="C38" s="31"/>
      <c r="D38" s="32"/>
      <c r="E38" s="17" t="str">
        <f t="shared" si="1"/>
        <v/>
      </c>
      <c r="F38" s="17"/>
      <c r="G38" s="15"/>
      <c r="H38" s="15"/>
      <c r="I38" s="29"/>
      <c r="J38" s="16"/>
      <c r="K38" s="25"/>
      <c r="L38" s="28"/>
      <c r="M38" s="15"/>
      <c r="N38" s="15"/>
      <c r="O38" s="15"/>
      <c r="P38" s="15"/>
      <c r="Q38" s="29"/>
      <c r="R38" s="29"/>
      <c r="S38" s="29"/>
      <c r="T38" s="29"/>
      <c r="U38" s="29"/>
      <c r="V38" s="76" t="str">
        <f>IF(COUNTA(Q38:U38)&gt;0,SUM(Table4[[#This Row],[Ancillary team members]:[SCW/ Care Assistants]]),"")</f>
        <v/>
      </c>
      <c r="W38" s="29"/>
      <c r="X38" s="77" t="str">
        <f>IF(AND(Table4[[#This Row],[Total Number of absences (calculated automatically)]]&lt;&gt;"",Table4[[#This Row],[Normal staffing levels]]&lt;&gt;""),Table4[[#This Row],[Normal staffing levels]]+Table4[[#This Row],[Total Number of absences (calculated automatically)]],"")</f>
        <v/>
      </c>
      <c r="Y38" s="51"/>
      <c r="Z38" s="29"/>
      <c r="AA38" s="29"/>
    </row>
    <row r="39" spans="1:27" ht="25.15" customHeight="1" x14ac:dyDescent="0.25">
      <c r="A39" s="14"/>
      <c r="B39" s="30"/>
      <c r="C39" s="31"/>
      <c r="D39" s="32"/>
      <c r="E39" s="17" t="str">
        <f t="shared" si="1"/>
        <v/>
      </c>
      <c r="F39" s="17"/>
      <c r="G39" s="15"/>
      <c r="H39" s="15"/>
      <c r="I39" s="29"/>
      <c r="J39" s="16"/>
      <c r="K39" s="25"/>
      <c r="L39" s="28"/>
      <c r="M39" s="15"/>
      <c r="N39" s="15"/>
      <c r="O39" s="15"/>
      <c r="P39" s="15"/>
      <c r="Q39" s="29"/>
      <c r="R39" s="29"/>
      <c r="S39" s="29"/>
      <c r="T39" s="29"/>
      <c r="U39" s="29"/>
      <c r="V39" s="76" t="str">
        <f>IF(COUNTA(Q39:U39)&gt;0,SUM(Table4[[#This Row],[Ancillary team members]:[SCW/ Care Assistants]]),"")</f>
        <v/>
      </c>
      <c r="W39" s="29"/>
      <c r="X39" s="77" t="str">
        <f>IF(AND(Table4[[#This Row],[Total Number of absences (calculated automatically)]]&lt;&gt;"",Table4[[#This Row],[Normal staffing levels]]&lt;&gt;""),Table4[[#This Row],[Normal staffing levels]]+Table4[[#This Row],[Total Number of absences (calculated automatically)]],"")</f>
        <v/>
      </c>
      <c r="Y39" s="51"/>
      <c r="Z39" s="29"/>
      <c r="AA39" s="29"/>
    </row>
    <row r="40" spans="1:27" ht="25.15" customHeight="1" x14ac:dyDescent="0.25">
      <c r="A40" s="14"/>
      <c r="B40" s="30"/>
      <c r="C40" s="31"/>
      <c r="D40" s="32"/>
      <c r="E40" s="17" t="str">
        <f t="shared" si="1"/>
        <v/>
      </c>
      <c r="F40" s="17"/>
      <c r="G40" s="15"/>
      <c r="H40" s="15"/>
      <c r="I40" s="29"/>
      <c r="J40" s="16"/>
      <c r="K40" s="25"/>
      <c r="L40" s="28"/>
      <c r="M40" s="15"/>
      <c r="N40" s="15"/>
      <c r="O40" s="15"/>
      <c r="P40" s="15"/>
      <c r="Q40" s="29"/>
      <c r="R40" s="29"/>
      <c r="S40" s="29"/>
      <c r="T40" s="29"/>
      <c r="U40" s="29"/>
      <c r="V40" s="76" t="str">
        <f>IF(COUNTA(Q40:U40)&gt;0,SUM(Table4[[#This Row],[Ancillary team members]:[SCW/ Care Assistants]]),"")</f>
        <v/>
      </c>
      <c r="W40" s="29"/>
      <c r="X40" s="77" t="str">
        <f>IF(AND(Table4[[#This Row],[Total Number of absences (calculated automatically)]]&lt;&gt;"",Table4[[#This Row],[Normal staffing levels]]&lt;&gt;""),Table4[[#This Row],[Normal staffing levels]]+Table4[[#This Row],[Total Number of absences (calculated automatically)]],"")</f>
        <v/>
      </c>
      <c r="Y40" s="51"/>
      <c r="Z40" s="29"/>
      <c r="AA40" s="29"/>
    </row>
    <row r="41" spans="1:27" ht="25.15" customHeight="1" x14ac:dyDescent="0.25">
      <c r="A41" s="14"/>
      <c r="B41" s="30"/>
      <c r="C41" s="31"/>
      <c r="D41" s="32"/>
      <c r="E41" s="17" t="str">
        <f t="shared" si="1"/>
        <v/>
      </c>
      <c r="F41" s="17"/>
      <c r="G41" s="15"/>
      <c r="H41" s="15"/>
      <c r="I41" s="29"/>
      <c r="J41" s="16"/>
      <c r="K41" s="25"/>
      <c r="L41" s="28"/>
      <c r="M41" s="15"/>
      <c r="N41" s="15"/>
      <c r="O41" s="15"/>
      <c r="P41" s="15"/>
      <c r="Q41" s="29"/>
      <c r="R41" s="29"/>
      <c r="S41" s="29"/>
      <c r="T41" s="29"/>
      <c r="U41" s="29"/>
      <c r="V41" s="76" t="str">
        <f>IF(COUNTA(Q41:U41)&gt;0,SUM(Table4[[#This Row],[Ancillary team members]:[SCW/ Care Assistants]]),"")</f>
        <v/>
      </c>
      <c r="W41" s="29"/>
      <c r="X41" s="77" t="str">
        <f>IF(AND(Table4[[#This Row],[Total Number of absences (calculated automatically)]]&lt;&gt;"",Table4[[#This Row],[Normal staffing levels]]&lt;&gt;""),Table4[[#This Row],[Normal staffing levels]]+Table4[[#This Row],[Total Number of absences (calculated automatically)]],"")</f>
        <v/>
      </c>
      <c r="Y41" s="51"/>
      <c r="Z41" s="29"/>
      <c r="AA41" s="29"/>
    </row>
    <row r="42" spans="1:27" ht="25.15" customHeight="1" x14ac:dyDescent="0.25">
      <c r="A42" s="14"/>
      <c r="B42" s="30"/>
      <c r="C42" s="31"/>
      <c r="D42" s="32"/>
      <c r="E42" s="17" t="str">
        <f t="shared" si="1"/>
        <v/>
      </c>
      <c r="F42" s="17"/>
      <c r="G42" s="15"/>
      <c r="H42" s="15"/>
      <c r="I42" s="29"/>
      <c r="J42" s="16"/>
      <c r="K42" s="25"/>
      <c r="L42" s="28"/>
      <c r="M42" s="15"/>
      <c r="N42" s="15"/>
      <c r="O42" s="15"/>
      <c r="P42" s="15"/>
      <c r="Q42" s="29"/>
      <c r="R42" s="29"/>
      <c r="S42" s="29"/>
      <c r="T42" s="29"/>
      <c r="U42" s="29"/>
      <c r="V42" s="76" t="str">
        <f>IF(COUNTA(Q42:U42)&gt;0,SUM(Table4[[#This Row],[Ancillary team members]:[SCW/ Care Assistants]]),"")</f>
        <v/>
      </c>
      <c r="W42" s="29"/>
      <c r="X42" s="77" t="str">
        <f>IF(AND(Table4[[#This Row],[Total Number of absences (calculated automatically)]]&lt;&gt;"",Table4[[#This Row],[Normal staffing levels]]&lt;&gt;""),Table4[[#This Row],[Normal staffing levels]]+Table4[[#This Row],[Total Number of absences (calculated automatically)]],"")</f>
        <v/>
      </c>
      <c r="Y42" s="51"/>
      <c r="Z42" s="29"/>
      <c r="AA42" s="29"/>
    </row>
    <row r="43" spans="1:27" ht="25.15" customHeight="1" x14ac:dyDescent="0.25">
      <c r="A43" s="14"/>
      <c r="B43" s="30"/>
      <c r="C43" s="31"/>
      <c r="D43" s="32"/>
      <c r="E43" s="17" t="str">
        <f t="shared" si="1"/>
        <v/>
      </c>
      <c r="F43" s="17"/>
      <c r="G43" s="15"/>
      <c r="H43" s="15"/>
      <c r="I43" s="29"/>
      <c r="J43" s="16"/>
      <c r="K43" s="25"/>
      <c r="L43" s="28"/>
      <c r="M43" s="15"/>
      <c r="N43" s="15"/>
      <c r="O43" s="15"/>
      <c r="P43" s="15"/>
      <c r="Q43" s="29"/>
      <c r="R43" s="29"/>
      <c r="S43" s="29"/>
      <c r="T43" s="29"/>
      <c r="U43" s="29"/>
      <c r="V43" s="76" t="str">
        <f>IF(COUNTA(Q43:U43)&gt;0,SUM(Table4[[#This Row],[Ancillary team members]:[SCW/ Care Assistants]]),"")</f>
        <v/>
      </c>
      <c r="W43" s="29"/>
      <c r="X43" s="77" t="str">
        <f>IF(AND(Table4[[#This Row],[Total Number of absences (calculated automatically)]]&lt;&gt;"",Table4[[#This Row],[Normal staffing levels]]&lt;&gt;""),Table4[[#This Row],[Normal staffing levels]]+Table4[[#This Row],[Total Number of absences (calculated automatically)]],"")</f>
        <v/>
      </c>
      <c r="Y43" s="51"/>
      <c r="Z43" s="29"/>
      <c r="AA43" s="29"/>
    </row>
    <row r="44" spans="1:27" ht="25.15" customHeight="1" x14ac:dyDescent="0.25">
      <c r="A44" s="14"/>
      <c r="B44" s="30"/>
      <c r="C44" s="31"/>
      <c r="D44" s="32"/>
      <c r="E44" s="17" t="str">
        <f t="shared" si="1"/>
        <v/>
      </c>
      <c r="F44" s="17"/>
      <c r="G44" s="15"/>
      <c r="H44" s="15"/>
      <c r="I44" s="29"/>
      <c r="J44" s="16"/>
      <c r="K44" s="25"/>
      <c r="L44" s="28"/>
      <c r="M44" s="15"/>
      <c r="N44" s="15"/>
      <c r="O44" s="15"/>
      <c r="P44" s="15"/>
      <c r="Q44" s="29"/>
      <c r="R44" s="29"/>
      <c r="S44" s="29"/>
      <c r="T44" s="29"/>
      <c r="U44" s="29"/>
      <c r="V44" s="76" t="str">
        <f>IF(COUNTA(Q44:U44)&gt;0,SUM(Table4[[#This Row],[Ancillary team members]:[SCW/ Care Assistants]]),"")</f>
        <v/>
      </c>
      <c r="W44" s="29"/>
      <c r="X44" s="77" t="str">
        <f>IF(AND(Table4[[#This Row],[Total Number of absences (calculated automatically)]]&lt;&gt;"",Table4[[#This Row],[Normal staffing levels]]&lt;&gt;""),Table4[[#This Row],[Normal staffing levels]]+Table4[[#This Row],[Total Number of absences (calculated automatically)]],"")</f>
        <v/>
      </c>
      <c r="Y44" s="51"/>
      <c r="Z44" s="29"/>
      <c r="AA44" s="29"/>
    </row>
    <row r="45" spans="1:27" ht="25.15" customHeight="1" x14ac:dyDescent="0.25">
      <c r="A45" s="14"/>
      <c r="B45" s="30"/>
      <c r="C45" s="31"/>
      <c r="D45" s="32"/>
      <c r="E45" s="17" t="str">
        <f t="shared" si="1"/>
        <v/>
      </c>
      <c r="F45" s="17"/>
      <c r="G45" s="15"/>
      <c r="H45" s="15"/>
      <c r="I45" s="29"/>
      <c r="J45" s="16"/>
      <c r="K45" s="25"/>
      <c r="L45" s="28"/>
      <c r="M45" s="15"/>
      <c r="N45" s="15"/>
      <c r="O45" s="15"/>
      <c r="P45" s="15"/>
      <c r="Q45" s="29"/>
      <c r="R45" s="29"/>
      <c r="S45" s="29"/>
      <c r="T45" s="29"/>
      <c r="U45" s="29"/>
      <c r="V45" s="76" t="str">
        <f>IF(COUNTA(Q45:U45)&gt;0,SUM(Table4[[#This Row],[Ancillary team members]:[SCW/ Care Assistants]]),"")</f>
        <v/>
      </c>
      <c r="W45" s="29"/>
      <c r="X45" s="77" t="str">
        <f>IF(AND(Table4[[#This Row],[Total Number of absences (calculated automatically)]]&lt;&gt;"",Table4[[#This Row],[Normal staffing levels]]&lt;&gt;""),Table4[[#This Row],[Normal staffing levels]]+Table4[[#This Row],[Total Number of absences (calculated automatically)]],"")</f>
        <v/>
      </c>
      <c r="Y45" s="51"/>
      <c r="Z45" s="29"/>
      <c r="AA45" s="29"/>
    </row>
    <row r="46" spans="1:27" ht="25.15" customHeight="1" x14ac:dyDescent="0.25">
      <c r="A46" s="14"/>
      <c r="B46" s="30"/>
      <c r="C46" s="31"/>
      <c r="D46" s="32"/>
      <c r="E46" s="17" t="str">
        <f t="shared" si="1"/>
        <v/>
      </c>
      <c r="F46" s="17"/>
      <c r="G46" s="15"/>
      <c r="H46" s="15"/>
      <c r="I46" s="29"/>
      <c r="J46" s="16"/>
      <c r="K46" s="25"/>
      <c r="L46" s="28"/>
      <c r="M46" s="15"/>
      <c r="N46" s="15"/>
      <c r="O46" s="15"/>
      <c r="P46" s="15"/>
      <c r="Q46" s="29"/>
      <c r="R46" s="29"/>
      <c r="S46" s="29"/>
      <c r="T46" s="29"/>
      <c r="U46" s="29"/>
      <c r="V46" s="76" t="str">
        <f>IF(COUNTA(Q46:U46)&gt;0,SUM(Table4[[#This Row],[Ancillary team members]:[SCW/ Care Assistants]]),"")</f>
        <v/>
      </c>
      <c r="W46" s="29"/>
      <c r="X46" s="77" t="str">
        <f>IF(AND(Table4[[#This Row],[Total Number of absences (calculated automatically)]]&lt;&gt;"",Table4[[#This Row],[Normal staffing levels]]&lt;&gt;""),Table4[[#This Row],[Normal staffing levels]]+Table4[[#This Row],[Total Number of absences (calculated automatically)]],"")</f>
        <v/>
      </c>
      <c r="Y46" s="51"/>
      <c r="Z46" s="29"/>
      <c r="AA46" s="29"/>
    </row>
    <row r="47" spans="1:27" ht="25.15" customHeight="1" x14ac:dyDescent="0.25">
      <c r="A47" s="14"/>
      <c r="B47" s="30"/>
      <c r="C47" s="31"/>
      <c r="D47" s="32"/>
      <c r="E47" s="17" t="str">
        <f t="shared" si="1"/>
        <v/>
      </c>
      <c r="F47" s="17"/>
      <c r="G47" s="15"/>
      <c r="H47" s="15"/>
      <c r="I47" s="29"/>
      <c r="J47" s="16"/>
      <c r="K47" s="25"/>
      <c r="L47" s="28"/>
      <c r="M47" s="15"/>
      <c r="N47" s="15"/>
      <c r="O47" s="15"/>
      <c r="P47" s="15"/>
      <c r="Q47" s="29"/>
      <c r="R47" s="29"/>
      <c r="S47" s="29"/>
      <c r="T47" s="29"/>
      <c r="U47" s="29"/>
      <c r="V47" s="76" t="str">
        <f>IF(COUNTA(Q47:U47)&gt;0,SUM(Table4[[#This Row],[Ancillary team members]:[SCW/ Care Assistants]]),"")</f>
        <v/>
      </c>
      <c r="W47" s="29"/>
      <c r="X47" s="77" t="str">
        <f>IF(AND(Table4[[#This Row],[Total Number of absences (calculated automatically)]]&lt;&gt;"",Table4[[#This Row],[Normal staffing levels]]&lt;&gt;""),Table4[[#This Row],[Normal staffing levels]]+Table4[[#This Row],[Total Number of absences (calculated automatically)]],"")</f>
        <v/>
      </c>
      <c r="Y47" s="51"/>
      <c r="Z47" s="29"/>
      <c r="AA47" s="29"/>
    </row>
    <row r="48" spans="1:27" ht="25.15" customHeight="1" x14ac:dyDescent="0.25">
      <c r="A48" s="14"/>
      <c r="B48" s="30"/>
      <c r="C48" s="31"/>
      <c r="D48" s="32"/>
      <c r="E48" s="17" t="str">
        <f t="shared" si="1"/>
        <v/>
      </c>
      <c r="F48" s="17"/>
      <c r="G48" s="15"/>
      <c r="H48" s="15"/>
      <c r="I48" s="29"/>
      <c r="J48" s="16"/>
      <c r="K48" s="25"/>
      <c r="L48" s="28"/>
      <c r="M48" s="15"/>
      <c r="N48" s="15"/>
      <c r="O48" s="15"/>
      <c r="P48" s="15"/>
      <c r="Q48" s="29"/>
      <c r="R48" s="29"/>
      <c r="S48" s="29"/>
      <c r="T48" s="29"/>
      <c r="U48" s="29"/>
      <c r="V48" s="76" t="str">
        <f>IF(COUNTA(Q48:U48)&gt;0,SUM(Table4[[#This Row],[Ancillary team members]:[SCW/ Care Assistants]]),"")</f>
        <v/>
      </c>
      <c r="W48" s="29"/>
      <c r="X48" s="77" t="str">
        <f>IF(AND(Table4[[#This Row],[Total Number of absences (calculated automatically)]]&lt;&gt;"",Table4[[#This Row],[Normal staffing levels]]&lt;&gt;""),Table4[[#This Row],[Normal staffing levels]]+Table4[[#This Row],[Total Number of absences (calculated automatically)]],"")</f>
        <v/>
      </c>
      <c r="Y48" s="51"/>
      <c r="Z48" s="29"/>
      <c r="AA48" s="29"/>
    </row>
    <row r="49" spans="1:27" ht="25.15" customHeight="1" x14ac:dyDescent="0.25">
      <c r="A49" s="14"/>
      <c r="B49" s="30"/>
      <c r="C49" s="31"/>
      <c r="D49" s="32"/>
      <c r="E49" s="17" t="str">
        <f t="shared" si="1"/>
        <v/>
      </c>
      <c r="F49" s="17"/>
      <c r="G49" s="15"/>
      <c r="H49" s="15"/>
      <c r="I49" s="29"/>
      <c r="J49" s="16"/>
      <c r="K49" s="25"/>
      <c r="L49" s="28"/>
      <c r="M49" s="15"/>
      <c r="N49" s="15"/>
      <c r="O49" s="15"/>
      <c r="P49" s="15"/>
      <c r="Q49" s="29"/>
      <c r="R49" s="29"/>
      <c r="S49" s="29"/>
      <c r="T49" s="29"/>
      <c r="U49" s="29"/>
      <c r="V49" s="76" t="str">
        <f>IF(COUNTA(Q49:U49)&gt;0,SUM(Table4[[#This Row],[Ancillary team members]:[SCW/ Care Assistants]]),"")</f>
        <v/>
      </c>
      <c r="W49" s="29"/>
      <c r="X49" s="77" t="str">
        <f>IF(AND(Table4[[#This Row],[Total Number of absences (calculated automatically)]]&lt;&gt;"",Table4[[#This Row],[Normal staffing levels]]&lt;&gt;""),Table4[[#This Row],[Normal staffing levels]]+Table4[[#This Row],[Total Number of absences (calculated automatically)]],"")</f>
        <v/>
      </c>
      <c r="Y49" s="51"/>
      <c r="Z49" s="29"/>
      <c r="AA49" s="29"/>
    </row>
    <row r="50" spans="1:27" ht="25.15" customHeight="1" x14ac:dyDescent="0.25">
      <c r="A50" s="14"/>
      <c r="B50" s="30"/>
      <c r="C50" s="31"/>
      <c r="D50" s="32"/>
      <c r="E50" s="17" t="str">
        <f t="shared" si="1"/>
        <v/>
      </c>
      <c r="F50" s="17"/>
      <c r="G50" s="15"/>
      <c r="H50" s="15"/>
      <c r="I50" s="29"/>
      <c r="J50" s="16"/>
      <c r="K50" s="25"/>
      <c r="L50" s="28"/>
      <c r="M50" s="15"/>
      <c r="N50" s="15"/>
      <c r="O50" s="15"/>
      <c r="P50" s="15"/>
      <c r="Q50" s="29"/>
      <c r="R50" s="29"/>
      <c r="S50" s="29"/>
      <c r="T50" s="29"/>
      <c r="U50" s="29"/>
      <c r="V50" s="76" t="str">
        <f>IF(COUNTA(Q50:U50)&gt;0,SUM(Table4[[#This Row],[Ancillary team members]:[SCW/ Care Assistants]]),"")</f>
        <v/>
      </c>
      <c r="W50" s="29"/>
      <c r="X50" s="77" t="str">
        <f>IF(AND(Table4[[#This Row],[Total Number of absences (calculated automatically)]]&lt;&gt;"",Table4[[#This Row],[Normal staffing levels]]&lt;&gt;""),Table4[[#This Row],[Normal staffing levels]]+Table4[[#This Row],[Total Number of absences (calculated automatically)]],"")</f>
        <v/>
      </c>
      <c r="Y50" s="51"/>
      <c r="Z50" s="29"/>
      <c r="AA50" s="29"/>
    </row>
    <row r="51" spans="1:27" ht="25.15" customHeight="1" x14ac:dyDescent="0.25">
      <c r="A51" s="14"/>
      <c r="B51" s="30"/>
      <c r="C51" s="31"/>
      <c r="D51" s="32"/>
      <c r="E51" s="17" t="str">
        <f t="shared" si="1"/>
        <v/>
      </c>
      <c r="F51" s="17"/>
      <c r="G51" s="15"/>
      <c r="H51" s="15"/>
      <c r="I51" s="29"/>
      <c r="J51" s="16"/>
      <c r="K51" s="25"/>
      <c r="L51" s="28"/>
      <c r="M51" s="15"/>
      <c r="N51" s="15"/>
      <c r="O51" s="15"/>
      <c r="P51" s="15"/>
      <c r="Q51" s="29"/>
      <c r="R51" s="29"/>
      <c r="S51" s="29"/>
      <c r="T51" s="29"/>
      <c r="U51" s="29"/>
      <c r="V51" s="76" t="str">
        <f>IF(COUNTA(Q51:U51)&gt;0,SUM(Table4[[#This Row],[Ancillary team members]:[SCW/ Care Assistants]]),"")</f>
        <v/>
      </c>
      <c r="W51" s="29"/>
      <c r="X51" s="77" t="str">
        <f>IF(AND(Table4[[#This Row],[Total Number of absences (calculated automatically)]]&lt;&gt;"",Table4[[#This Row],[Normal staffing levels]]&lt;&gt;""),Table4[[#This Row],[Normal staffing levels]]+Table4[[#This Row],[Total Number of absences (calculated automatically)]],"")</f>
        <v/>
      </c>
      <c r="Y51" s="51"/>
      <c r="Z51" s="29"/>
      <c r="AA51" s="29"/>
    </row>
    <row r="52" spans="1:27" ht="25.15" customHeight="1" x14ac:dyDescent="0.25">
      <c r="A52" s="14"/>
      <c r="B52" s="30"/>
      <c r="C52" s="31"/>
      <c r="D52" s="32"/>
      <c r="E52" s="17" t="str">
        <f t="shared" si="1"/>
        <v/>
      </c>
      <c r="F52" s="17"/>
      <c r="G52" s="15"/>
      <c r="H52" s="15"/>
      <c r="I52" s="29"/>
      <c r="J52" s="16"/>
      <c r="K52" s="25"/>
      <c r="L52" s="28"/>
      <c r="M52" s="15"/>
      <c r="N52" s="15"/>
      <c r="O52" s="15"/>
      <c r="P52" s="15"/>
      <c r="Q52" s="29"/>
      <c r="R52" s="29"/>
      <c r="S52" s="29"/>
      <c r="T52" s="29"/>
      <c r="U52" s="29"/>
      <c r="V52" s="76" t="str">
        <f>IF(COUNTA(Q52:U52)&gt;0,SUM(Table4[[#This Row],[Ancillary team members]:[SCW/ Care Assistants]]),"")</f>
        <v/>
      </c>
      <c r="W52" s="29"/>
      <c r="X52" s="77" t="str">
        <f>IF(AND(Table4[[#This Row],[Total Number of absences (calculated automatically)]]&lt;&gt;"",Table4[[#This Row],[Normal staffing levels]]&lt;&gt;""),Table4[[#This Row],[Normal staffing levels]]+Table4[[#This Row],[Total Number of absences (calculated automatically)]],"")</f>
        <v/>
      </c>
      <c r="Y52" s="51"/>
      <c r="Z52" s="29"/>
      <c r="AA52" s="29"/>
    </row>
    <row r="53" spans="1:27" ht="25.15" customHeight="1" x14ac:dyDescent="0.25">
      <c r="A53" s="14"/>
      <c r="B53" s="30"/>
      <c r="C53" s="31"/>
      <c r="D53" s="32"/>
      <c r="E53" s="17" t="str">
        <f t="shared" si="1"/>
        <v/>
      </c>
      <c r="F53" s="17"/>
      <c r="G53" s="15"/>
      <c r="H53" s="15"/>
      <c r="I53" s="29"/>
      <c r="J53" s="16"/>
      <c r="K53" s="25"/>
      <c r="L53" s="28"/>
      <c r="M53" s="15"/>
      <c r="N53" s="15"/>
      <c r="O53" s="15"/>
      <c r="P53" s="15"/>
      <c r="Q53" s="29"/>
      <c r="R53" s="29"/>
      <c r="S53" s="29"/>
      <c r="T53" s="29"/>
      <c r="U53" s="29"/>
      <c r="V53" s="76" t="str">
        <f>IF(COUNTA(Q53:U53)&gt;0,SUM(Table4[[#This Row],[Ancillary team members]:[SCW/ Care Assistants]]),"")</f>
        <v/>
      </c>
      <c r="W53" s="29"/>
      <c r="X53" s="77" t="str">
        <f>IF(AND(Table4[[#This Row],[Total Number of absences (calculated automatically)]]&lt;&gt;"",Table4[[#This Row],[Normal staffing levels]]&lt;&gt;""),Table4[[#This Row],[Normal staffing levels]]+Table4[[#This Row],[Total Number of absences (calculated automatically)]],"")</f>
        <v/>
      </c>
      <c r="Y53" s="51"/>
      <c r="Z53" s="29"/>
      <c r="AA53" s="29"/>
    </row>
    <row r="54" spans="1:27" ht="25.15" customHeight="1" x14ac:dyDescent="0.25">
      <c r="A54" s="14"/>
      <c r="B54" s="30"/>
      <c r="C54" s="31"/>
      <c r="D54" s="32"/>
      <c r="E54" s="17" t="str">
        <f t="shared" si="1"/>
        <v/>
      </c>
      <c r="F54" s="17"/>
      <c r="G54" s="15"/>
      <c r="H54" s="15"/>
      <c r="I54" s="29"/>
      <c r="J54" s="16"/>
      <c r="K54" s="25"/>
      <c r="L54" s="28"/>
      <c r="M54" s="15"/>
      <c r="N54" s="15"/>
      <c r="O54" s="15"/>
      <c r="P54" s="15"/>
      <c r="Q54" s="29"/>
      <c r="R54" s="29"/>
      <c r="S54" s="29"/>
      <c r="T54" s="29"/>
      <c r="U54" s="29"/>
      <c r="V54" s="76" t="str">
        <f>IF(COUNTA(Q54:U54)&gt;0,SUM(Table4[[#This Row],[Ancillary team members]:[SCW/ Care Assistants]]),"")</f>
        <v/>
      </c>
      <c r="W54" s="29"/>
      <c r="X54" s="77" t="str">
        <f>IF(AND(Table4[[#This Row],[Total Number of absences (calculated automatically)]]&lt;&gt;"",Table4[[#This Row],[Normal staffing levels]]&lt;&gt;""),Table4[[#This Row],[Normal staffing levels]]+Table4[[#This Row],[Total Number of absences (calculated automatically)]],"")</f>
        <v/>
      </c>
      <c r="Y54" s="51"/>
      <c r="Z54" s="29"/>
      <c r="AA54" s="29"/>
    </row>
    <row r="55" spans="1:27" ht="25.15" customHeight="1" x14ac:dyDescent="0.25">
      <c r="A55" s="14"/>
      <c r="B55" s="30"/>
      <c r="C55" s="31"/>
      <c r="D55" s="32"/>
      <c r="E55" s="17" t="str">
        <f t="shared" si="1"/>
        <v/>
      </c>
      <c r="F55" s="17"/>
      <c r="G55" s="15"/>
      <c r="H55" s="15"/>
      <c r="I55" s="29"/>
      <c r="J55" s="16"/>
      <c r="K55" s="25"/>
      <c r="L55" s="28"/>
      <c r="M55" s="15"/>
      <c r="N55" s="15"/>
      <c r="O55" s="15"/>
      <c r="P55" s="15"/>
      <c r="Q55" s="29"/>
      <c r="R55" s="29"/>
      <c r="S55" s="29"/>
      <c r="T55" s="29"/>
      <c r="U55" s="29"/>
      <c r="V55" s="76" t="str">
        <f>IF(COUNTA(Q55:U55)&gt;0,SUM(Table4[[#This Row],[Ancillary team members]:[SCW/ Care Assistants]]),"")</f>
        <v/>
      </c>
      <c r="W55" s="29"/>
      <c r="X55" s="77" t="str">
        <f>IF(AND(Table4[[#This Row],[Total Number of absences (calculated automatically)]]&lt;&gt;"",Table4[[#This Row],[Normal staffing levels]]&lt;&gt;""),Table4[[#This Row],[Normal staffing levels]]+Table4[[#This Row],[Total Number of absences (calculated automatically)]],"")</f>
        <v/>
      </c>
      <c r="Y55" s="51"/>
      <c r="Z55" s="29"/>
      <c r="AA55" s="29"/>
    </row>
    <row r="56" spans="1:27" ht="25.15" customHeight="1" x14ac:dyDescent="0.25">
      <c r="A56" s="14"/>
      <c r="B56" s="30"/>
      <c r="C56" s="31"/>
      <c r="D56" s="32"/>
      <c r="E56" s="17" t="str">
        <f t="shared" si="1"/>
        <v/>
      </c>
      <c r="F56" s="17"/>
      <c r="G56" s="15"/>
      <c r="H56" s="15"/>
      <c r="I56" s="29"/>
      <c r="J56" s="16"/>
      <c r="K56" s="25"/>
      <c r="L56" s="28"/>
      <c r="M56" s="15"/>
      <c r="N56" s="15"/>
      <c r="O56" s="15"/>
      <c r="P56" s="15"/>
      <c r="Q56" s="29"/>
      <c r="R56" s="29"/>
      <c r="S56" s="29"/>
      <c r="T56" s="29"/>
      <c r="U56" s="29"/>
      <c r="V56" s="76" t="str">
        <f>IF(COUNTA(Q56:U56)&gt;0,SUM(Table4[[#This Row],[Ancillary team members]:[SCW/ Care Assistants]]),"")</f>
        <v/>
      </c>
      <c r="W56" s="29"/>
      <c r="X56" s="77" t="str">
        <f>IF(AND(Table4[[#This Row],[Total Number of absences (calculated automatically)]]&lt;&gt;"",Table4[[#This Row],[Normal staffing levels]]&lt;&gt;""),Table4[[#This Row],[Normal staffing levels]]+Table4[[#This Row],[Total Number of absences (calculated automatically)]],"")</f>
        <v/>
      </c>
      <c r="Y56" s="51"/>
      <c r="Z56" s="29"/>
      <c r="AA56" s="29"/>
    </row>
    <row r="57" spans="1:27" ht="25.15" customHeight="1" x14ac:dyDescent="0.25">
      <c r="A57" s="14"/>
      <c r="B57" s="30"/>
      <c r="C57" s="31"/>
      <c r="D57" s="32"/>
      <c r="E57" s="17" t="str">
        <f t="shared" si="1"/>
        <v/>
      </c>
      <c r="F57" s="17"/>
      <c r="G57" s="15"/>
      <c r="H57" s="15"/>
      <c r="I57" s="29"/>
      <c r="J57" s="16"/>
      <c r="K57" s="25"/>
      <c r="L57" s="28"/>
      <c r="M57" s="15"/>
      <c r="N57" s="15"/>
      <c r="O57" s="15"/>
      <c r="P57" s="15"/>
      <c r="Q57" s="29"/>
      <c r="R57" s="29"/>
      <c r="S57" s="29"/>
      <c r="T57" s="29"/>
      <c r="U57" s="29"/>
      <c r="V57" s="76" t="str">
        <f>IF(COUNTA(Q57:U57)&gt;0,SUM(Table4[[#This Row],[Ancillary team members]:[SCW/ Care Assistants]]),"")</f>
        <v/>
      </c>
      <c r="W57" s="29"/>
      <c r="X57" s="77" t="str">
        <f>IF(AND(Table4[[#This Row],[Total Number of absences (calculated automatically)]]&lt;&gt;"",Table4[[#This Row],[Normal staffing levels]]&lt;&gt;""),Table4[[#This Row],[Normal staffing levels]]+Table4[[#This Row],[Total Number of absences (calculated automatically)]],"")</f>
        <v/>
      </c>
      <c r="Y57" s="51"/>
      <c r="Z57" s="29"/>
      <c r="AA57" s="29"/>
    </row>
    <row r="58" spans="1:27" ht="25.15" customHeight="1" x14ac:dyDescent="0.25">
      <c r="A58" s="14"/>
      <c r="B58" s="30"/>
      <c r="C58" s="31"/>
      <c r="D58" s="32"/>
      <c r="E58" s="17" t="str">
        <f t="shared" si="1"/>
        <v/>
      </c>
      <c r="F58" s="17"/>
      <c r="G58" s="15"/>
      <c r="H58" s="15"/>
      <c r="I58" s="29"/>
      <c r="J58" s="16"/>
      <c r="K58" s="25"/>
      <c r="L58" s="28"/>
      <c r="M58" s="15"/>
      <c r="N58" s="15"/>
      <c r="O58" s="15"/>
      <c r="P58" s="15"/>
      <c r="Q58" s="29"/>
      <c r="R58" s="29"/>
      <c r="S58" s="29"/>
      <c r="T58" s="29"/>
      <c r="U58" s="29"/>
      <c r="V58" s="76" t="str">
        <f>IF(COUNTA(Q58:U58)&gt;0,SUM(Table4[[#This Row],[Ancillary team members]:[SCW/ Care Assistants]]),"")</f>
        <v/>
      </c>
      <c r="W58" s="29"/>
      <c r="X58" s="77" t="str">
        <f>IF(AND(Table4[[#This Row],[Total Number of absences (calculated automatically)]]&lt;&gt;"",Table4[[#This Row],[Normal staffing levels]]&lt;&gt;""),Table4[[#This Row],[Normal staffing levels]]+Table4[[#This Row],[Total Number of absences (calculated automatically)]],"")</f>
        <v/>
      </c>
      <c r="Y58" s="51"/>
      <c r="Z58" s="29"/>
      <c r="AA58" s="29"/>
    </row>
    <row r="59" spans="1:27" ht="25.15" customHeight="1" x14ac:dyDescent="0.25">
      <c r="A59" s="14"/>
      <c r="B59" s="30"/>
      <c r="C59" s="31"/>
      <c r="D59" s="32"/>
      <c r="E59" s="17" t="str">
        <f t="shared" si="1"/>
        <v/>
      </c>
      <c r="F59" s="17"/>
      <c r="G59" s="15"/>
      <c r="H59" s="15"/>
      <c r="I59" s="29"/>
      <c r="J59" s="16"/>
      <c r="K59" s="25"/>
      <c r="L59" s="28"/>
      <c r="M59" s="15"/>
      <c r="N59" s="15"/>
      <c r="O59" s="15"/>
      <c r="P59" s="15"/>
      <c r="Q59" s="29"/>
      <c r="R59" s="29"/>
      <c r="S59" s="29"/>
      <c r="T59" s="29"/>
      <c r="U59" s="29"/>
      <c r="V59" s="76" t="str">
        <f>IF(COUNTA(Q59:U59)&gt;0,SUM(Table4[[#This Row],[Ancillary team members]:[SCW/ Care Assistants]]),"")</f>
        <v/>
      </c>
      <c r="W59" s="29"/>
      <c r="X59" s="77" t="str">
        <f>IF(AND(Table4[[#This Row],[Total Number of absences (calculated automatically)]]&lt;&gt;"",Table4[[#This Row],[Normal staffing levels]]&lt;&gt;""),Table4[[#This Row],[Normal staffing levels]]+Table4[[#This Row],[Total Number of absences (calculated automatically)]],"")</f>
        <v/>
      </c>
      <c r="Y59" s="51"/>
      <c r="Z59" s="29"/>
      <c r="AA59" s="29"/>
    </row>
    <row r="60" spans="1:27" ht="25.15" customHeight="1" x14ac:dyDescent="0.25">
      <c r="A60" s="14"/>
      <c r="B60" s="30"/>
      <c r="C60" s="31"/>
      <c r="D60" s="32"/>
      <c r="E60" s="17" t="str">
        <f t="shared" si="1"/>
        <v/>
      </c>
      <c r="F60" s="17"/>
      <c r="G60" s="15"/>
      <c r="H60" s="15"/>
      <c r="I60" s="29"/>
      <c r="J60" s="16"/>
      <c r="K60" s="25"/>
      <c r="L60" s="28"/>
      <c r="M60" s="15"/>
      <c r="N60" s="15"/>
      <c r="O60" s="15"/>
      <c r="P60" s="15"/>
      <c r="Q60" s="29"/>
      <c r="R60" s="29"/>
      <c r="S60" s="29"/>
      <c r="T60" s="29"/>
      <c r="U60" s="29"/>
      <c r="V60" s="76" t="str">
        <f>IF(COUNTA(Q60:U60)&gt;0,SUM(Table4[[#This Row],[Ancillary team members]:[SCW/ Care Assistants]]),"")</f>
        <v/>
      </c>
      <c r="W60" s="29"/>
      <c r="X60" s="77" t="str">
        <f>IF(AND(Table4[[#This Row],[Total Number of absences (calculated automatically)]]&lt;&gt;"",Table4[[#This Row],[Normal staffing levels]]&lt;&gt;""),Table4[[#This Row],[Normal staffing levels]]+Table4[[#This Row],[Total Number of absences (calculated automatically)]],"")</f>
        <v/>
      </c>
      <c r="Y60" s="51"/>
      <c r="Z60" s="29"/>
      <c r="AA60" s="29"/>
    </row>
    <row r="61" spans="1:27" ht="25.15" customHeight="1" x14ac:dyDescent="0.25">
      <c r="A61" s="14"/>
      <c r="B61" s="30"/>
      <c r="C61" s="31"/>
      <c r="D61" s="32"/>
      <c r="E61" s="17" t="str">
        <f t="shared" si="1"/>
        <v/>
      </c>
      <c r="F61" s="17"/>
      <c r="G61" s="15"/>
      <c r="H61" s="15"/>
      <c r="I61" s="29"/>
      <c r="J61" s="16"/>
      <c r="K61" s="25"/>
      <c r="L61" s="28"/>
      <c r="M61" s="15"/>
      <c r="N61" s="15"/>
      <c r="O61" s="15"/>
      <c r="P61" s="15"/>
      <c r="Q61" s="29"/>
      <c r="R61" s="29"/>
      <c r="S61" s="29"/>
      <c r="T61" s="29"/>
      <c r="U61" s="29"/>
      <c r="V61" s="76" t="str">
        <f>IF(COUNTA(Q61:U61)&gt;0,SUM(Table4[[#This Row],[Ancillary team members]:[SCW/ Care Assistants]]),"")</f>
        <v/>
      </c>
      <c r="W61" s="29"/>
      <c r="X61" s="77" t="str">
        <f>IF(AND(Table4[[#This Row],[Total Number of absences (calculated automatically)]]&lt;&gt;"",Table4[[#This Row],[Normal staffing levels]]&lt;&gt;""),Table4[[#This Row],[Normal staffing levels]]+Table4[[#This Row],[Total Number of absences (calculated automatically)]],"")</f>
        <v/>
      </c>
      <c r="Y61" s="51"/>
      <c r="Z61" s="29"/>
      <c r="AA61" s="29"/>
    </row>
    <row r="62" spans="1:27" ht="25.15" customHeight="1" x14ac:dyDescent="0.25">
      <c r="A62" s="14"/>
      <c r="B62" s="30"/>
      <c r="C62" s="31"/>
      <c r="D62" s="32"/>
      <c r="E62" s="17" t="str">
        <f t="shared" si="1"/>
        <v/>
      </c>
      <c r="F62" s="17"/>
      <c r="G62" s="15"/>
      <c r="H62" s="15"/>
      <c r="I62" s="29"/>
      <c r="J62" s="16"/>
      <c r="K62" s="25"/>
      <c r="L62" s="28"/>
      <c r="M62" s="15"/>
      <c r="N62" s="15"/>
      <c r="O62" s="15"/>
      <c r="P62" s="15"/>
      <c r="Q62" s="29"/>
      <c r="R62" s="29"/>
      <c r="S62" s="29"/>
      <c r="T62" s="29"/>
      <c r="U62" s="29"/>
      <c r="V62" s="76" t="str">
        <f>IF(COUNTA(Q62:U62)&gt;0,SUM(Table4[[#This Row],[Ancillary team members]:[SCW/ Care Assistants]]),"")</f>
        <v/>
      </c>
      <c r="W62" s="29"/>
      <c r="X62" s="77" t="str">
        <f>IF(AND(Table4[[#This Row],[Total Number of absences (calculated automatically)]]&lt;&gt;"",Table4[[#This Row],[Normal staffing levels]]&lt;&gt;""),Table4[[#This Row],[Normal staffing levels]]+Table4[[#This Row],[Total Number of absences (calculated automatically)]],"")</f>
        <v/>
      </c>
      <c r="Y62" s="51"/>
      <c r="Z62" s="29"/>
      <c r="AA62" s="29"/>
    </row>
    <row r="63" spans="1:27" ht="25.15" customHeight="1" x14ac:dyDescent="0.25">
      <c r="A63" s="14"/>
      <c r="B63" s="30"/>
      <c r="C63" s="31"/>
      <c r="D63" s="32"/>
      <c r="E63" s="17" t="str">
        <f t="shared" si="1"/>
        <v/>
      </c>
      <c r="F63" s="17"/>
      <c r="G63" s="15"/>
      <c r="H63" s="15"/>
      <c r="I63" s="29"/>
      <c r="J63" s="16"/>
      <c r="K63" s="25"/>
      <c r="L63" s="28"/>
      <c r="M63" s="15"/>
      <c r="N63" s="15"/>
      <c r="O63" s="15"/>
      <c r="P63" s="15"/>
      <c r="Q63" s="29"/>
      <c r="R63" s="29"/>
      <c r="S63" s="29"/>
      <c r="T63" s="29"/>
      <c r="U63" s="29"/>
      <c r="V63" s="76" t="str">
        <f>IF(COUNTA(Q63:U63)&gt;0,SUM(Table4[[#This Row],[Ancillary team members]:[SCW/ Care Assistants]]),"")</f>
        <v/>
      </c>
      <c r="W63" s="29"/>
      <c r="X63" s="77" t="str">
        <f>IF(AND(Table4[[#This Row],[Total Number of absences (calculated automatically)]]&lt;&gt;"",Table4[[#This Row],[Normal staffing levels]]&lt;&gt;""),Table4[[#This Row],[Normal staffing levels]]+Table4[[#This Row],[Total Number of absences (calculated automatically)]],"")</f>
        <v/>
      </c>
      <c r="Y63" s="51"/>
      <c r="Z63" s="29"/>
      <c r="AA63" s="29"/>
    </row>
    <row r="64" spans="1:27" ht="25.15" customHeight="1" x14ac:dyDescent="0.25">
      <c r="A64" s="14"/>
      <c r="B64" s="30"/>
      <c r="C64" s="31"/>
      <c r="D64" s="32"/>
      <c r="E64" s="17" t="str">
        <f t="shared" si="1"/>
        <v/>
      </c>
      <c r="F64" s="17"/>
      <c r="G64" s="15"/>
      <c r="H64" s="15"/>
      <c r="I64" s="29"/>
      <c r="J64" s="16"/>
      <c r="K64" s="25"/>
      <c r="L64" s="28"/>
      <c r="M64" s="15"/>
      <c r="N64" s="15"/>
      <c r="O64" s="15"/>
      <c r="P64" s="15"/>
      <c r="Q64" s="29"/>
      <c r="R64" s="29"/>
      <c r="S64" s="29"/>
      <c r="T64" s="29"/>
      <c r="U64" s="29"/>
      <c r="V64" s="76" t="str">
        <f>IF(COUNTA(Q64:U64)&gt;0,SUM(Table4[[#This Row],[Ancillary team members]:[SCW/ Care Assistants]]),"")</f>
        <v/>
      </c>
      <c r="W64" s="29"/>
      <c r="X64" s="77" t="str">
        <f>IF(AND(Table4[[#This Row],[Total Number of absences (calculated automatically)]]&lt;&gt;"",Table4[[#This Row],[Normal staffing levels]]&lt;&gt;""),Table4[[#This Row],[Normal staffing levels]]+Table4[[#This Row],[Total Number of absences (calculated automatically)]],"")</f>
        <v/>
      </c>
      <c r="Y64" s="51"/>
      <c r="Z64" s="29"/>
      <c r="AA64" s="29"/>
    </row>
    <row r="65" spans="1:27" ht="25.15" customHeight="1" x14ac:dyDescent="0.25">
      <c r="A65" s="14"/>
      <c r="B65" s="30"/>
      <c r="C65" s="31"/>
      <c r="D65" s="32"/>
      <c r="E65" s="17" t="str">
        <f t="shared" si="1"/>
        <v/>
      </c>
      <c r="F65" s="17"/>
      <c r="G65" s="15"/>
      <c r="H65" s="15"/>
      <c r="I65" s="29"/>
      <c r="J65" s="16"/>
      <c r="K65" s="25"/>
      <c r="L65" s="28"/>
      <c r="M65" s="15"/>
      <c r="N65" s="15"/>
      <c r="O65" s="15"/>
      <c r="P65" s="15"/>
      <c r="Q65" s="29"/>
      <c r="R65" s="29"/>
      <c r="S65" s="29"/>
      <c r="T65" s="29"/>
      <c r="U65" s="29"/>
      <c r="V65" s="76" t="str">
        <f>IF(COUNTA(Q65:U65)&gt;0,SUM(Table4[[#This Row],[Ancillary team members]:[SCW/ Care Assistants]]),"")</f>
        <v/>
      </c>
      <c r="W65" s="29"/>
      <c r="X65" s="77" t="str">
        <f>IF(AND(Table4[[#This Row],[Total Number of absences (calculated automatically)]]&lt;&gt;"",Table4[[#This Row],[Normal staffing levels]]&lt;&gt;""),Table4[[#This Row],[Normal staffing levels]]+Table4[[#This Row],[Total Number of absences (calculated automatically)]],"")</f>
        <v/>
      </c>
      <c r="Y65" s="51"/>
      <c r="Z65" s="29"/>
      <c r="AA65" s="29"/>
    </row>
    <row r="66" spans="1:27" ht="25.15" customHeight="1" x14ac:dyDescent="0.25">
      <c r="A66" s="14"/>
      <c r="B66" s="30"/>
      <c r="C66" s="31"/>
      <c r="D66" s="32"/>
      <c r="E66" s="17" t="str">
        <f t="shared" si="1"/>
        <v/>
      </c>
      <c r="F66" s="17"/>
      <c r="G66" s="15"/>
      <c r="H66" s="15"/>
      <c r="I66" s="29"/>
      <c r="J66" s="16"/>
      <c r="K66" s="25"/>
      <c r="L66" s="28"/>
      <c r="M66" s="15"/>
      <c r="N66" s="15"/>
      <c r="O66" s="15"/>
      <c r="P66" s="15"/>
      <c r="Q66" s="29"/>
      <c r="R66" s="29"/>
      <c r="S66" s="29"/>
      <c r="T66" s="29"/>
      <c r="U66" s="29"/>
      <c r="V66" s="76" t="str">
        <f>IF(COUNTA(Q66:U66)&gt;0,SUM(Table4[[#This Row],[Ancillary team members]:[SCW/ Care Assistants]]),"")</f>
        <v/>
      </c>
      <c r="W66" s="29"/>
      <c r="X66" s="77" t="str">
        <f>IF(AND(Table4[[#This Row],[Total Number of absences (calculated automatically)]]&lt;&gt;"",Table4[[#This Row],[Normal staffing levels]]&lt;&gt;""),Table4[[#This Row],[Normal staffing levels]]+Table4[[#This Row],[Total Number of absences (calculated automatically)]],"")</f>
        <v/>
      </c>
      <c r="Y66" s="51"/>
      <c r="Z66" s="29"/>
      <c r="AA66" s="29"/>
    </row>
    <row r="67" spans="1:27" ht="25.15" customHeight="1" x14ac:dyDescent="0.25">
      <c r="A67" s="14"/>
      <c r="B67" s="30"/>
      <c r="C67" s="31"/>
      <c r="D67" s="32"/>
      <c r="E67" s="17" t="str">
        <f t="shared" si="1"/>
        <v/>
      </c>
      <c r="F67" s="17"/>
      <c r="G67" s="15"/>
      <c r="H67" s="15"/>
      <c r="I67" s="29"/>
      <c r="J67" s="16"/>
      <c r="K67" s="25"/>
      <c r="L67" s="28"/>
      <c r="M67" s="15"/>
      <c r="N67" s="15"/>
      <c r="O67" s="15"/>
      <c r="P67" s="15"/>
      <c r="Q67" s="29"/>
      <c r="R67" s="29"/>
      <c r="S67" s="29"/>
      <c r="T67" s="29"/>
      <c r="U67" s="29"/>
      <c r="V67" s="76" t="str">
        <f>IF(COUNTA(Q67:U67)&gt;0,SUM(Table4[[#This Row],[Ancillary team members]:[SCW/ Care Assistants]]),"")</f>
        <v/>
      </c>
      <c r="W67" s="29"/>
      <c r="X67" s="77" t="str">
        <f>IF(AND(Table4[[#This Row],[Total Number of absences (calculated automatically)]]&lt;&gt;"",Table4[[#This Row],[Normal staffing levels]]&lt;&gt;""),Table4[[#This Row],[Normal staffing levels]]+Table4[[#This Row],[Total Number of absences (calculated automatically)]],"")</f>
        <v/>
      </c>
      <c r="Y67" s="51"/>
      <c r="Z67" s="29"/>
      <c r="AA67" s="29"/>
    </row>
    <row r="68" spans="1:27" ht="25.15" customHeight="1" x14ac:dyDescent="0.25">
      <c r="A68" s="14"/>
      <c r="B68" s="30"/>
      <c r="C68" s="31"/>
      <c r="D68" s="32"/>
      <c r="E68" s="17" t="str">
        <f t="shared" si="1"/>
        <v/>
      </c>
      <c r="F68" s="17"/>
      <c r="G68" s="15"/>
      <c r="H68" s="15"/>
      <c r="I68" s="29"/>
      <c r="J68" s="16"/>
      <c r="K68" s="25"/>
      <c r="L68" s="28"/>
      <c r="M68" s="15"/>
      <c r="N68" s="15"/>
      <c r="O68" s="15"/>
      <c r="P68" s="15"/>
      <c r="Q68" s="29"/>
      <c r="R68" s="29"/>
      <c r="S68" s="29"/>
      <c r="T68" s="29"/>
      <c r="U68" s="29"/>
      <c r="V68" s="76" t="str">
        <f>IF(COUNTA(Q68:U68)&gt;0,SUM(Table4[[#This Row],[Ancillary team members]:[SCW/ Care Assistants]]),"")</f>
        <v/>
      </c>
      <c r="W68" s="29"/>
      <c r="X68" s="77" t="str">
        <f>IF(AND(Table4[[#This Row],[Total Number of absences (calculated automatically)]]&lt;&gt;"",Table4[[#This Row],[Normal staffing levels]]&lt;&gt;""),Table4[[#This Row],[Normal staffing levels]]+Table4[[#This Row],[Total Number of absences (calculated automatically)]],"")</f>
        <v/>
      </c>
      <c r="Y68" s="51"/>
      <c r="Z68" s="29"/>
      <c r="AA68" s="29"/>
    </row>
    <row r="69" spans="1:27" ht="25.15" customHeight="1" x14ac:dyDescent="0.25">
      <c r="A69" s="14"/>
      <c r="B69" s="30"/>
      <c r="C69" s="31"/>
      <c r="D69" s="32"/>
      <c r="E69" s="17" t="str">
        <f t="shared" ref="E69:E132" si="2">IF(AND(E68&lt;&gt;"",A69&lt;&gt;""),E68,"")</f>
        <v/>
      </c>
      <c r="F69" s="17"/>
      <c r="G69" s="15"/>
      <c r="H69" s="15"/>
      <c r="I69" s="29"/>
      <c r="J69" s="16"/>
      <c r="K69" s="25"/>
      <c r="L69" s="28"/>
      <c r="M69" s="15"/>
      <c r="N69" s="15"/>
      <c r="O69" s="15"/>
      <c r="P69" s="15"/>
      <c r="Q69" s="29"/>
      <c r="R69" s="29"/>
      <c r="S69" s="29"/>
      <c r="T69" s="29"/>
      <c r="U69" s="29"/>
      <c r="V69" s="76" t="str">
        <f>IF(COUNTA(Q69:U69)&gt;0,SUM(Table4[[#This Row],[Ancillary team members]:[SCW/ Care Assistants]]),"")</f>
        <v/>
      </c>
      <c r="W69" s="29"/>
      <c r="X69" s="77" t="str">
        <f>IF(AND(Table4[[#This Row],[Total Number of absences (calculated automatically)]]&lt;&gt;"",Table4[[#This Row],[Normal staffing levels]]&lt;&gt;""),Table4[[#This Row],[Normal staffing levels]]+Table4[[#This Row],[Total Number of absences (calculated automatically)]],"")</f>
        <v/>
      </c>
      <c r="Y69" s="51"/>
      <c r="Z69" s="29"/>
      <c r="AA69" s="29"/>
    </row>
    <row r="70" spans="1:27" ht="25.15" customHeight="1" x14ac:dyDescent="0.25">
      <c r="A70" s="14"/>
      <c r="B70" s="30"/>
      <c r="C70" s="31"/>
      <c r="D70" s="32"/>
      <c r="E70" s="17" t="str">
        <f t="shared" si="2"/>
        <v/>
      </c>
      <c r="F70" s="17"/>
      <c r="G70" s="15"/>
      <c r="H70" s="15"/>
      <c r="I70" s="29"/>
      <c r="J70" s="16"/>
      <c r="K70" s="25"/>
      <c r="L70" s="28"/>
      <c r="M70" s="15"/>
      <c r="N70" s="15"/>
      <c r="O70" s="15"/>
      <c r="P70" s="15"/>
      <c r="Q70" s="29"/>
      <c r="R70" s="29"/>
      <c r="S70" s="29"/>
      <c r="T70" s="29"/>
      <c r="U70" s="29"/>
      <c r="V70" s="76" t="str">
        <f>IF(COUNTA(Q70:U70)&gt;0,SUM(Table4[[#This Row],[Ancillary team members]:[SCW/ Care Assistants]]),"")</f>
        <v/>
      </c>
      <c r="W70" s="29"/>
      <c r="X70" s="77" t="str">
        <f>IF(AND(Table4[[#This Row],[Total Number of absences (calculated automatically)]]&lt;&gt;"",Table4[[#This Row],[Normal staffing levels]]&lt;&gt;""),Table4[[#This Row],[Normal staffing levels]]+Table4[[#This Row],[Total Number of absences (calculated automatically)]],"")</f>
        <v/>
      </c>
      <c r="Y70" s="51"/>
      <c r="Z70" s="29"/>
      <c r="AA70" s="29"/>
    </row>
    <row r="71" spans="1:27" ht="25.15" customHeight="1" x14ac:dyDescent="0.25">
      <c r="A71" s="14"/>
      <c r="B71" s="30"/>
      <c r="C71" s="31"/>
      <c r="D71" s="32"/>
      <c r="E71" s="17" t="str">
        <f t="shared" si="2"/>
        <v/>
      </c>
      <c r="F71" s="17"/>
      <c r="G71" s="15"/>
      <c r="H71" s="15"/>
      <c r="I71" s="29"/>
      <c r="J71" s="16"/>
      <c r="K71" s="25"/>
      <c r="L71" s="28"/>
      <c r="M71" s="15"/>
      <c r="N71" s="15"/>
      <c r="O71" s="15"/>
      <c r="P71" s="15"/>
      <c r="Q71" s="29"/>
      <c r="R71" s="29"/>
      <c r="S71" s="29"/>
      <c r="T71" s="29"/>
      <c r="U71" s="29"/>
      <c r="V71" s="76" t="str">
        <f>IF(COUNTA(Q71:U71)&gt;0,SUM(Table4[[#This Row],[Ancillary team members]:[SCW/ Care Assistants]]),"")</f>
        <v/>
      </c>
      <c r="W71" s="29"/>
      <c r="X71" s="77" t="str">
        <f>IF(AND(Table4[[#This Row],[Total Number of absences (calculated automatically)]]&lt;&gt;"",Table4[[#This Row],[Normal staffing levels]]&lt;&gt;""),Table4[[#This Row],[Normal staffing levels]]+Table4[[#This Row],[Total Number of absences (calculated automatically)]],"")</f>
        <v/>
      </c>
      <c r="Y71" s="51"/>
      <c r="Z71" s="29"/>
      <c r="AA71" s="29"/>
    </row>
    <row r="72" spans="1:27" ht="25.15" customHeight="1" x14ac:dyDescent="0.25">
      <c r="A72" s="14"/>
      <c r="B72" s="30"/>
      <c r="C72" s="31"/>
      <c r="D72" s="32"/>
      <c r="E72" s="17" t="str">
        <f t="shared" si="2"/>
        <v/>
      </c>
      <c r="F72" s="17"/>
      <c r="G72" s="15"/>
      <c r="H72" s="15"/>
      <c r="I72" s="29"/>
      <c r="J72" s="16"/>
      <c r="K72" s="25"/>
      <c r="L72" s="28"/>
      <c r="M72" s="15"/>
      <c r="N72" s="15"/>
      <c r="O72" s="15"/>
      <c r="P72" s="15"/>
      <c r="Q72" s="29"/>
      <c r="R72" s="29"/>
      <c r="S72" s="29"/>
      <c r="T72" s="29"/>
      <c r="U72" s="29"/>
      <c r="V72" s="76" t="str">
        <f>IF(COUNTA(Q72:U72)&gt;0,SUM(Table4[[#This Row],[Ancillary team members]:[SCW/ Care Assistants]]),"")</f>
        <v/>
      </c>
      <c r="W72" s="29"/>
      <c r="X72" s="77" t="str">
        <f>IF(AND(Table4[[#This Row],[Total Number of absences (calculated automatically)]]&lt;&gt;"",Table4[[#This Row],[Normal staffing levels]]&lt;&gt;""),Table4[[#This Row],[Normal staffing levels]]+Table4[[#This Row],[Total Number of absences (calculated automatically)]],"")</f>
        <v/>
      </c>
      <c r="Y72" s="51"/>
      <c r="Z72" s="29"/>
      <c r="AA72" s="29"/>
    </row>
    <row r="73" spans="1:27" ht="25.15" customHeight="1" x14ac:dyDescent="0.25">
      <c r="A73" s="14"/>
      <c r="B73" s="30"/>
      <c r="C73" s="31"/>
      <c r="D73" s="32"/>
      <c r="E73" s="17" t="str">
        <f t="shared" si="2"/>
        <v/>
      </c>
      <c r="F73" s="17"/>
      <c r="G73" s="15"/>
      <c r="H73" s="15"/>
      <c r="I73" s="29"/>
      <c r="J73" s="16"/>
      <c r="K73" s="25"/>
      <c r="L73" s="28"/>
      <c r="M73" s="15"/>
      <c r="N73" s="15"/>
      <c r="O73" s="15"/>
      <c r="P73" s="15"/>
      <c r="Q73" s="29"/>
      <c r="R73" s="29"/>
      <c r="S73" s="29"/>
      <c r="T73" s="29"/>
      <c r="U73" s="29"/>
      <c r="V73" s="76" t="str">
        <f>IF(COUNTA(Q73:U73)&gt;0,SUM(Table4[[#This Row],[Ancillary team members]:[SCW/ Care Assistants]]),"")</f>
        <v/>
      </c>
      <c r="W73" s="29"/>
      <c r="X73" s="77" t="str">
        <f>IF(AND(Table4[[#This Row],[Total Number of absences (calculated automatically)]]&lt;&gt;"",Table4[[#This Row],[Normal staffing levels]]&lt;&gt;""),Table4[[#This Row],[Normal staffing levels]]+Table4[[#This Row],[Total Number of absences (calculated automatically)]],"")</f>
        <v/>
      </c>
      <c r="Y73" s="51"/>
      <c r="Z73" s="29"/>
      <c r="AA73" s="29"/>
    </row>
    <row r="74" spans="1:27" ht="25.15" customHeight="1" x14ac:dyDescent="0.25">
      <c r="A74" s="14"/>
      <c r="B74" s="30"/>
      <c r="C74" s="31"/>
      <c r="D74" s="32"/>
      <c r="E74" s="17" t="str">
        <f t="shared" si="2"/>
        <v/>
      </c>
      <c r="F74" s="17"/>
      <c r="G74" s="15"/>
      <c r="H74" s="15"/>
      <c r="I74" s="29"/>
      <c r="J74" s="16"/>
      <c r="K74" s="25"/>
      <c r="L74" s="28"/>
      <c r="M74" s="15"/>
      <c r="N74" s="15"/>
      <c r="O74" s="15"/>
      <c r="P74" s="15"/>
      <c r="Q74" s="29"/>
      <c r="R74" s="29"/>
      <c r="S74" s="29"/>
      <c r="T74" s="29"/>
      <c r="U74" s="29"/>
      <c r="V74" s="76" t="str">
        <f>IF(COUNTA(Q74:U74)&gt;0,SUM(Table4[[#This Row],[Ancillary team members]:[SCW/ Care Assistants]]),"")</f>
        <v/>
      </c>
      <c r="W74" s="29"/>
      <c r="X74" s="77" t="str">
        <f>IF(AND(Table4[[#This Row],[Total Number of absences (calculated automatically)]]&lt;&gt;"",Table4[[#This Row],[Normal staffing levels]]&lt;&gt;""),Table4[[#This Row],[Normal staffing levels]]+Table4[[#This Row],[Total Number of absences (calculated automatically)]],"")</f>
        <v/>
      </c>
      <c r="Y74" s="51"/>
      <c r="Z74" s="29"/>
      <c r="AA74" s="29"/>
    </row>
    <row r="75" spans="1:27" ht="25.15" customHeight="1" x14ac:dyDescent="0.25">
      <c r="A75" s="14"/>
      <c r="B75" s="30"/>
      <c r="C75" s="31"/>
      <c r="D75" s="32"/>
      <c r="E75" s="17" t="str">
        <f t="shared" si="2"/>
        <v/>
      </c>
      <c r="F75" s="17"/>
      <c r="G75" s="15"/>
      <c r="H75" s="15"/>
      <c r="I75" s="29"/>
      <c r="J75" s="16"/>
      <c r="K75" s="25"/>
      <c r="L75" s="28"/>
      <c r="M75" s="15"/>
      <c r="N75" s="15"/>
      <c r="O75" s="15"/>
      <c r="P75" s="15"/>
      <c r="Q75" s="29"/>
      <c r="R75" s="29"/>
      <c r="S75" s="29"/>
      <c r="T75" s="29"/>
      <c r="U75" s="29"/>
      <c r="V75" s="76" t="str">
        <f>IF(COUNTA(Q75:U75)&gt;0,SUM(Table4[[#This Row],[Ancillary team members]:[SCW/ Care Assistants]]),"")</f>
        <v/>
      </c>
      <c r="W75" s="29"/>
      <c r="X75" s="77" t="str">
        <f>IF(AND(Table4[[#This Row],[Total Number of absences (calculated automatically)]]&lt;&gt;"",Table4[[#This Row],[Normal staffing levels]]&lt;&gt;""),Table4[[#This Row],[Normal staffing levels]]+Table4[[#This Row],[Total Number of absences (calculated automatically)]],"")</f>
        <v/>
      </c>
      <c r="Y75" s="51"/>
      <c r="Z75" s="29"/>
      <c r="AA75" s="29"/>
    </row>
    <row r="76" spans="1:27" ht="25.15" customHeight="1" x14ac:dyDescent="0.25">
      <c r="A76" s="14"/>
      <c r="B76" s="30"/>
      <c r="C76" s="31"/>
      <c r="D76" s="32"/>
      <c r="E76" s="17" t="str">
        <f t="shared" si="2"/>
        <v/>
      </c>
      <c r="F76" s="17"/>
      <c r="G76" s="15"/>
      <c r="H76" s="15"/>
      <c r="I76" s="29"/>
      <c r="J76" s="16"/>
      <c r="K76" s="25"/>
      <c r="L76" s="28"/>
      <c r="M76" s="15"/>
      <c r="N76" s="15"/>
      <c r="O76" s="15"/>
      <c r="P76" s="15"/>
      <c r="Q76" s="29"/>
      <c r="R76" s="29"/>
      <c r="S76" s="29"/>
      <c r="T76" s="29"/>
      <c r="U76" s="29"/>
      <c r="V76" s="76" t="str">
        <f>IF(COUNTA(Q76:U76)&gt;0,SUM(Table4[[#This Row],[Ancillary team members]:[SCW/ Care Assistants]]),"")</f>
        <v/>
      </c>
      <c r="W76" s="29"/>
      <c r="X76" s="77" t="str">
        <f>IF(AND(Table4[[#This Row],[Total Number of absences (calculated automatically)]]&lt;&gt;"",Table4[[#This Row],[Normal staffing levels]]&lt;&gt;""),Table4[[#This Row],[Normal staffing levels]]+Table4[[#This Row],[Total Number of absences (calculated automatically)]],"")</f>
        <v/>
      </c>
      <c r="Y76" s="51"/>
      <c r="Z76" s="29"/>
      <c r="AA76" s="29"/>
    </row>
    <row r="77" spans="1:27" ht="25.15" customHeight="1" x14ac:dyDescent="0.25">
      <c r="A77" s="14"/>
      <c r="B77" s="30"/>
      <c r="C77" s="31"/>
      <c r="D77" s="32"/>
      <c r="E77" s="17" t="str">
        <f t="shared" si="2"/>
        <v/>
      </c>
      <c r="F77" s="17"/>
      <c r="G77" s="15"/>
      <c r="H77" s="15"/>
      <c r="I77" s="29"/>
      <c r="J77" s="16"/>
      <c r="K77" s="25"/>
      <c r="L77" s="28"/>
      <c r="M77" s="15"/>
      <c r="N77" s="15"/>
      <c r="O77" s="15"/>
      <c r="P77" s="15"/>
      <c r="Q77" s="29"/>
      <c r="R77" s="29"/>
      <c r="S77" s="29"/>
      <c r="T77" s="29"/>
      <c r="U77" s="29"/>
      <c r="V77" s="76" t="str">
        <f>IF(COUNTA(Q77:U77)&gt;0,SUM(Table4[[#This Row],[Ancillary team members]:[SCW/ Care Assistants]]),"")</f>
        <v/>
      </c>
      <c r="W77" s="29"/>
      <c r="X77" s="77" t="str">
        <f>IF(AND(Table4[[#This Row],[Total Number of absences (calculated automatically)]]&lt;&gt;"",Table4[[#This Row],[Normal staffing levels]]&lt;&gt;""),Table4[[#This Row],[Normal staffing levels]]+Table4[[#This Row],[Total Number of absences (calculated automatically)]],"")</f>
        <v/>
      </c>
      <c r="Y77" s="51"/>
      <c r="Z77" s="29"/>
      <c r="AA77" s="29"/>
    </row>
    <row r="78" spans="1:27" ht="25.15" customHeight="1" x14ac:dyDescent="0.25">
      <c r="A78" s="55"/>
      <c r="B78" s="30"/>
      <c r="C78" s="31"/>
      <c r="D78" s="32"/>
      <c r="E78" s="17" t="str">
        <f t="shared" si="2"/>
        <v/>
      </c>
      <c r="F78" s="17"/>
      <c r="G78" s="15"/>
      <c r="H78" s="15"/>
      <c r="I78" s="60"/>
      <c r="J78" s="61"/>
      <c r="K78" s="62"/>
      <c r="L78" s="28"/>
      <c r="M78" s="15"/>
      <c r="N78" s="15"/>
      <c r="O78" s="15"/>
      <c r="P78" s="15"/>
      <c r="Q78" s="60"/>
      <c r="R78" s="60"/>
      <c r="S78" s="60"/>
      <c r="T78" s="60"/>
      <c r="U78" s="60"/>
      <c r="V78" s="76" t="str">
        <f>IF(COUNTA(Q78:U78)&gt;0,SUM(Table4[[#This Row],[Ancillary team members]:[SCW/ Care Assistants]]),"")</f>
        <v/>
      </c>
      <c r="W78" s="60"/>
      <c r="X78" s="77" t="str">
        <f>IF(AND(Table4[[#This Row],[Total Number of absences (calculated automatically)]]&lt;&gt;"",Table4[[#This Row],[Normal staffing levels]]&lt;&gt;""),Table4[[#This Row],[Normal staffing levels]]+Table4[[#This Row],[Total Number of absences (calculated automatically)]],"")</f>
        <v/>
      </c>
      <c r="Y78" s="63"/>
      <c r="Z78" s="29"/>
      <c r="AA78" s="29"/>
    </row>
    <row r="79" spans="1:27" ht="25.15" customHeight="1" x14ac:dyDescent="0.25">
      <c r="A79" s="55"/>
      <c r="B79" s="14"/>
      <c r="C79" s="27"/>
      <c r="D79" s="28"/>
      <c r="E79" s="17" t="str">
        <f t="shared" si="2"/>
        <v/>
      </c>
      <c r="F79" s="17"/>
      <c r="G79" s="17"/>
      <c r="H79" s="15"/>
      <c r="I79" s="29"/>
      <c r="J79" s="16"/>
      <c r="K79" s="25"/>
      <c r="L79" s="28"/>
      <c r="M79" s="15"/>
      <c r="N79" s="15"/>
      <c r="O79" s="15"/>
      <c r="P79" s="15"/>
      <c r="Q79" s="29"/>
      <c r="R79" s="29"/>
      <c r="S79" s="29"/>
      <c r="T79" s="29"/>
      <c r="U79" s="29"/>
      <c r="V79" s="76" t="str">
        <f>IF(COUNTA(Q79:U79)&gt;0,SUM(Table4[[#This Row],[Ancillary team members]:[SCW/ Care Assistants]]),"")</f>
        <v/>
      </c>
      <c r="W79" s="29"/>
      <c r="X79" s="77" t="str">
        <f>IF(AND(Table4[[#This Row],[Total Number of absences (calculated automatically)]]&lt;&gt;"",Table4[[#This Row],[Normal staffing levels]]&lt;&gt;""),Table4[[#This Row],[Normal staffing levels]]+Table4[[#This Row],[Total Number of absences (calculated automatically)]],"")</f>
        <v/>
      </c>
      <c r="Y79" s="51"/>
      <c r="Z79" s="29"/>
      <c r="AA79" s="29"/>
    </row>
    <row r="80" spans="1:27" ht="25.15" customHeight="1" x14ac:dyDescent="0.25">
      <c r="A80" s="55"/>
      <c r="B80" s="14"/>
      <c r="C80" s="27"/>
      <c r="D80" s="28"/>
      <c r="E80" s="17" t="str">
        <f t="shared" si="2"/>
        <v/>
      </c>
      <c r="F80" s="17"/>
      <c r="G80" s="17"/>
      <c r="H80" s="15"/>
      <c r="I80" s="29"/>
      <c r="J80" s="16"/>
      <c r="K80" s="25"/>
      <c r="L80" s="28"/>
      <c r="M80" s="15"/>
      <c r="N80" s="15"/>
      <c r="O80" s="15"/>
      <c r="P80" s="15"/>
      <c r="Q80" s="29"/>
      <c r="R80" s="29"/>
      <c r="S80" s="29"/>
      <c r="T80" s="29"/>
      <c r="U80" s="29"/>
      <c r="V80" s="76" t="str">
        <f>IF(COUNTA(Q80:U80)&gt;0,SUM(Table4[[#This Row],[Ancillary team members]:[SCW/ Care Assistants]]),"")</f>
        <v/>
      </c>
      <c r="W80" s="29"/>
      <c r="X80" s="77" t="str">
        <f>IF(AND(Table4[[#This Row],[Total Number of absences (calculated automatically)]]&lt;&gt;"",Table4[[#This Row],[Normal staffing levels]]&lt;&gt;""),Table4[[#This Row],[Normal staffing levels]]+Table4[[#This Row],[Total Number of absences (calculated automatically)]],"")</f>
        <v/>
      </c>
      <c r="Y80" s="51"/>
      <c r="Z80" s="29"/>
      <c r="AA80" s="29"/>
    </row>
    <row r="81" spans="1:27" ht="25.15" customHeight="1" x14ac:dyDescent="0.25">
      <c r="A81" s="55"/>
      <c r="B81" s="14"/>
      <c r="C81" s="27"/>
      <c r="D81" s="28"/>
      <c r="E81" s="17" t="str">
        <f t="shared" si="2"/>
        <v/>
      </c>
      <c r="F81" s="17"/>
      <c r="G81" s="17"/>
      <c r="H81" s="15"/>
      <c r="I81" s="29"/>
      <c r="J81" s="16"/>
      <c r="K81" s="25"/>
      <c r="L81" s="28"/>
      <c r="M81" s="15"/>
      <c r="N81" s="15"/>
      <c r="O81" s="15"/>
      <c r="P81" s="15"/>
      <c r="Q81" s="29"/>
      <c r="R81" s="29"/>
      <c r="S81" s="29"/>
      <c r="T81" s="29"/>
      <c r="U81" s="29"/>
      <c r="V81" s="76" t="str">
        <f>IF(COUNTA(Q81:U81)&gt;0,SUM(Table4[[#This Row],[Ancillary team members]:[SCW/ Care Assistants]]),"")</f>
        <v/>
      </c>
      <c r="W81" s="29"/>
      <c r="X81" s="77" t="str">
        <f>IF(AND(Table4[[#This Row],[Total Number of absences (calculated automatically)]]&lt;&gt;"",Table4[[#This Row],[Normal staffing levels]]&lt;&gt;""),Table4[[#This Row],[Normal staffing levels]]+Table4[[#This Row],[Total Number of absences (calculated automatically)]],"")</f>
        <v/>
      </c>
      <c r="Y81" s="51"/>
      <c r="Z81" s="29"/>
      <c r="AA81" s="29"/>
    </row>
    <row r="82" spans="1:27" ht="25.15" customHeight="1" x14ac:dyDescent="0.25">
      <c r="A82" s="55"/>
      <c r="B82" s="14"/>
      <c r="C82" s="27"/>
      <c r="D82" s="28"/>
      <c r="E82" s="17" t="str">
        <f t="shared" si="2"/>
        <v/>
      </c>
      <c r="F82" s="17"/>
      <c r="G82" s="17"/>
      <c r="H82" s="15"/>
      <c r="I82" s="29"/>
      <c r="J82" s="16"/>
      <c r="K82" s="25"/>
      <c r="L82" s="28"/>
      <c r="M82" s="15"/>
      <c r="N82" s="15"/>
      <c r="O82" s="15"/>
      <c r="P82" s="15"/>
      <c r="Q82" s="29"/>
      <c r="R82" s="29"/>
      <c r="S82" s="29"/>
      <c r="T82" s="29"/>
      <c r="U82" s="29"/>
      <c r="V82" s="76" t="str">
        <f>IF(COUNTA(Q82:U82)&gt;0,SUM(Table4[[#This Row],[Ancillary team members]:[SCW/ Care Assistants]]),"")</f>
        <v/>
      </c>
      <c r="W82" s="29"/>
      <c r="X82" s="77" t="str">
        <f>IF(AND(Table4[[#This Row],[Total Number of absences (calculated automatically)]]&lt;&gt;"",Table4[[#This Row],[Normal staffing levels]]&lt;&gt;""),Table4[[#This Row],[Normal staffing levels]]+Table4[[#This Row],[Total Number of absences (calculated automatically)]],"")</f>
        <v/>
      </c>
      <c r="Y82" s="51"/>
      <c r="Z82" s="29"/>
      <c r="AA82" s="29"/>
    </row>
    <row r="83" spans="1:27" s="20" customFormat="1" ht="25.15" customHeight="1" x14ac:dyDescent="0.25">
      <c r="A83" s="55"/>
      <c r="B83" s="14"/>
      <c r="C83" s="27"/>
      <c r="D83" s="28"/>
      <c r="E83" s="17" t="str">
        <f t="shared" si="2"/>
        <v/>
      </c>
      <c r="F83" s="17"/>
      <c r="G83" s="17"/>
      <c r="H83" s="15"/>
      <c r="I83" s="29"/>
      <c r="J83" s="16"/>
      <c r="K83" s="25"/>
      <c r="L83" s="28"/>
      <c r="M83" s="15"/>
      <c r="N83" s="15"/>
      <c r="O83" s="15"/>
      <c r="P83" s="15"/>
      <c r="Q83" s="29"/>
      <c r="R83" s="29"/>
      <c r="S83" s="29"/>
      <c r="T83" s="29"/>
      <c r="U83" s="29"/>
      <c r="V83" s="76" t="str">
        <f>IF(COUNTA(Q83:U83)&gt;0,SUM(Table4[[#This Row],[Ancillary team members]:[SCW/ Care Assistants]]),"")</f>
        <v/>
      </c>
      <c r="W83" s="29"/>
      <c r="X83" s="77" t="str">
        <f>IF(AND(Table4[[#This Row],[Total Number of absences (calculated automatically)]]&lt;&gt;"",Table4[[#This Row],[Normal staffing levels]]&lt;&gt;""),Table4[[#This Row],[Normal staffing levels]]+Table4[[#This Row],[Total Number of absences (calculated automatically)]],"")</f>
        <v/>
      </c>
      <c r="Y83" s="51"/>
      <c r="Z83" s="29"/>
      <c r="AA83" s="29"/>
    </row>
    <row r="84" spans="1:27" s="20" customFormat="1" ht="25.15" customHeight="1" x14ac:dyDescent="0.25">
      <c r="A84" s="55"/>
      <c r="B84" s="14"/>
      <c r="C84" s="27"/>
      <c r="D84" s="28"/>
      <c r="E84" s="17" t="str">
        <f t="shared" si="2"/>
        <v/>
      </c>
      <c r="F84" s="17"/>
      <c r="G84" s="17"/>
      <c r="H84" s="15"/>
      <c r="I84" s="29"/>
      <c r="J84" s="16"/>
      <c r="K84" s="25"/>
      <c r="L84" s="28"/>
      <c r="M84" s="15"/>
      <c r="N84" s="15"/>
      <c r="O84" s="15"/>
      <c r="P84" s="15"/>
      <c r="Q84" s="29"/>
      <c r="R84" s="29"/>
      <c r="S84" s="29"/>
      <c r="T84" s="29"/>
      <c r="U84" s="29"/>
      <c r="V84" s="76" t="str">
        <f>IF(COUNTA(Q84:U84)&gt;0,SUM(Table4[[#This Row],[Ancillary team members]:[SCW/ Care Assistants]]),"")</f>
        <v/>
      </c>
      <c r="W84" s="29"/>
      <c r="X84" s="77" t="str">
        <f>IF(AND(Table4[[#This Row],[Total Number of absences (calculated automatically)]]&lt;&gt;"",Table4[[#This Row],[Normal staffing levels]]&lt;&gt;""),Table4[[#This Row],[Normal staffing levels]]+Table4[[#This Row],[Total Number of absences (calculated automatically)]],"")</f>
        <v/>
      </c>
      <c r="Y84" s="51"/>
      <c r="Z84" s="29"/>
      <c r="AA84" s="29"/>
    </row>
    <row r="85" spans="1:27" s="20" customFormat="1" ht="25.15" customHeight="1" x14ac:dyDescent="0.25">
      <c r="A85" s="55"/>
      <c r="B85" s="14"/>
      <c r="C85" s="27"/>
      <c r="D85" s="28"/>
      <c r="E85" s="17" t="str">
        <f t="shared" si="2"/>
        <v/>
      </c>
      <c r="F85" s="17"/>
      <c r="G85" s="17"/>
      <c r="H85" s="15"/>
      <c r="I85" s="29"/>
      <c r="J85" s="16"/>
      <c r="K85" s="25"/>
      <c r="L85" s="28"/>
      <c r="M85" s="15"/>
      <c r="N85" s="15"/>
      <c r="O85" s="15"/>
      <c r="P85" s="15"/>
      <c r="Q85" s="29"/>
      <c r="R85" s="29"/>
      <c r="S85" s="29"/>
      <c r="T85" s="29"/>
      <c r="U85" s="29"/>
      <c r="V85" s="76" t="str">
        <f>IF(COUNTA(Q85:U85)&gt;0,SUM(Table4[[#This Row],[Ancillary team members]:[SCW/ Care Assistants]]),"")</f>
        <v/>
      </c>
      <c r="W85" s="29"/>
      <c r="X85" s="77" t="str">
        <f>IF(AND(Table4[[#This Row],[Total Number of absences (calculated automatically)]]&lt;&gt;"",Table4[[#This Row],[Normal staffing levels]]&lt;&gt;""),Table4[[#This Row],[Normal staffing levels]]+Table4[[#This Row],[Total Number of absences (calculated automatically)]],"")</f>
        <v/>
      </c>
      <c r="Y85" s="51"/>
      <c r="Z85" s="29"/>
      <c r="AA85" s="29"/>
    </row>
    <row r="86" spans="1:27" s="20" customFormat="1" ht="25.15" customHeight="1" x14ac:dyDescent="0.25">
      <c r="A86" s="55"/>
      <c r="B86" s="14"/>
      <c r="C86" s="27"/>
      <c r="D86" s="28"/>
      <c r="E86" s="17" t="str">
        <f t="shared" si="2"/>
        <v/>
      </c>
      <c r="F86" s="17"/>
      <c r="G86" s="17"/>
      <c r="H86" s="15"/>
      <c r="I86" s="29"/>
      <c r="J86" s="16"/>
      <c r="K86" s="25"/>
      <c r="L86" s="28"/>
      <c r="M86" s="15"/>
      <c r="N86" s="15"/>
      <c r="O86" s="15"/>
      <c r="P86" s="15"/>
      <c r="Q86" s="29"/>
      <c r="R86" s="29"/>
      <c r="S86" s="29"/>
      <c r="T86" s="29"/>
      <c r="U86" s="29"/>
      <c r="V86" s="76" t="str">
        <f>IF(COUNTA(Q86:U86)&gt;0,SUM(Table4[[#This Row],[Ancillary team members]:[SCW/ Care Assistants]]),"")</f>
        <v/>
      </c>
      <c r="W86" s="29"/>
      <c r="X86" s="77" t="str">
        <f>IF(AND(Table4[[#This Row],[Total Number of absences (calculated automatically)]]&lt;&gt;"",Table4[[#This Row],[Normal staffing levels]]&lt;&gt;""),Table4[[#This Row],[Normal staffing levels]]+Table4[[#This Row],[Total Number of absences (calculated automatically)]],"")</f>
        <v/>
      </c>
      <c r="Y86" s="51"/>
      <c r="Z86" s="29"/>
      <c r="AA86" s="29"/>
    </row>
    <row r="87" spans="1:27" s="20" customFormat="1" ht="25.15" customHeight="1" x14ac:dyDescent="0.25">
      <c r="A87" s="55"/>
      <c r="B87" s="14"/>
      <c r="C87" s="27"/>
      <c r="D87" s="28"/>
      <c r="E87" s="17" t="str">
        <f t="shared" si="2"/>
        <v/>
      </c>
      <c r="F87" s="17"/>
      <c r="G87" s="17"/>
      <c r="H87" s="15"/>
      <c r="I87" s="29"/>
      <c r="J87" s="16"/>
      <c r="K87" s="25"/>
      <c r="L87" s="28"/>
      <c r="M87" s="15"/>
      <c r="N87" s="15"/>
      <c r="O87" s="15"/>
      <c r="P87" s="15"/>
      <c r="Q87" s="29"/>
      <c r="R87" s="29"/>
      <c r="S87" s="29"/>
      <c r="T87" s="29"/>
      <c r="U87" s="29"/>
      <c r="V87" s="76" t="str">
        <f>IF(COUNTA(Q87:U87)&gt;0,SUM(Table4[[#This Row],[Ancillary team members]:[SCW/ Care Assistants]]),"")</f>
        <v/>
      </c>
      <c r="W87" s="29"/>
      <c r="X87" s="77" t="str">
        <f>IF(AND(Table4[[#This Row],[Total Number of absences (calculated automatically)]]&lt;&gt;"",Table4[[#This Row],[Normal staffing levels]]&lt;&gt;""),Table4[[#This Row],[Normal staffing levels]]+Table4[[#This Row],[Total Number of absences (calculated automatically)]],"")</f>
        <v/>
      </c>
      <c r="Y87" s="51"/>
      <c r="Z87" s="29"/>
      <c r="AA87" s="29"/>
    </row>
    <row r="88" spans="1:27" s="20" customFormat="1" ht="25.15" customHeight="1" x14ac:dyDescent="0.25">
      <c r="A88" s="55"/>
      <c r="B88" s="14"/>
      <c r="C88" s="27"/>
      <c r="D88" s="28"/>
      <c r="E88" s="17" t="str">
        <f t="shared" si="2"/>
        <v/>
      </c>
      <c r="F88" s="17"/>
      <c r="G88" s="17"/>
      <c r="H88" s="15"/>
      <c r="I88" s="29"/>
      <c r="J88" s="16"/>
      <c r="K88" s="25"/>
      <c r="L88" s="28"/>
      <c r="M88" s="15"/>
      <c r="N88" s="15"/>
      <c r="O88" s="15"/>
      <c r="P88" s="15"/>
      <c r="Q88" s="29"/>
      <c r="R88" s="29"/>
      <c r="S88" s="29"/>
      <c r="T88" s="29"/>
      <c r="U88" s="29"/>
      <c r="V88" s="76" t="str">
        <f>IF(COUNTA(Q88:U88)&gt;0,SUM(Table4[[#This Row],[Ancillary team members]:[SCW/ Care Assistants]]),"")</f>
        <v/>
      </c>
      <c r="W88" s="29"/>
      <c r="X88" s="77" t="str">
        <f>IF(AND(Table4[[#This Row],[Total Number of absences (calculated automatically)]]&lt;&gt;"",Table4[[#This Row],[Normal staffing levels]]&lt;&gt;""),Table4[[#This Row],[Normal staffing levels]]+Table4[[#This Row],[Total Number of absences (calculated automatically)]],"")</f>
        <v/>
      </c>
      <c r="Y88" s="51"/>
      <c r="Z88" s="29"/>
      <c r="AA88" s="29"/>
    </row>
    <row r="89" spans="1:27" s="20" customFormat="1" ht="25.15" customHeight="1" x14ac:dyDescent="0.25">
      <c r="A89" s="55"/>
      <c r="B89" s="14"/>
      <c r="C89" s="27"/>
      <c r="D89" s="28"/>
      <c r="E89" s="17" t="str">
        <f t="shared" si="2"/>
        <v/>
      </c>
      <c r="F89" s="17"/>
      <c r="G89" s="17"/>
      <c r="H89" s="15"/>
      <c r="I89" s="29"/>
      <c r="J89" s="16"/>
      <c r="K89" s="25"/>
      <c r="L89" s="28"/>
      <c r="M89" s="15"/>
      <c r="N89" s="15"/>
      <c r="O89" s="15"/>
      <c r="P89" s="15"/>
      <c r="Q89" s="29"/>
      <c r="R89" s="29"/>
      <c r="S89" s="29"/>
      <c r="T89" s="29"/>
      <c r="U89" s="29"/>
      <c r="V89" s="76" t="str">
        <f>IF(COUNTA(Q89:U89)&gt;0,SUM(Table4[[#This Row],[Ancillary team members]:[SCW/ Care Assistants]]),"")</f>
        <v/>
      </c>
      <c r="W89" s="29"/>
      <c r="X89" s="77" t="str">
        <f>IF(AND(Table4[[#This Row],[Total Number of absences (calculated automatically)]]&lt;&gt;"",Table4[[#This Row],[Normal staffing levels]]&lt;&gt;""),Table4[[#This Row],[Normal staffing levels]]+Table4[[#This Row],[Total Number of absences (calculated automatically)]],"")</f>
        <v/>
      </c>
      <c r="Y89" s="51"/>
      <c r="Z89" s="29"/>
      <c r="AA89" s="29"/>
    </row>
    <row r="90" spans="1:27" s="20" customFormat="1" ht="25.15" customHeight="1" x14ac:dyDescent="0.25">
      <c r="A90" s="14"/>
      <c r="B90" s="14"/>
      <c r="C90" s="27"/>
      <c r="D90" s="28"/>
      <c r="E90" s="17" t="str">
        <f t="shared" si="2"/>
        <v/>
      </c>
      <c r="F90" s="17"/>
      <c r="G90" s="17"/>
      <c r="H90" s="15"/>
      <c r="I90" s="29"/>
      <c r="J90" s="70"/>
      <c r="K90" s="25"/>
      <c r="L90" s="28"/>
      <c r="M90" s="15"/>
      <c r="N90" s="15"/>
      <c r="O90" s="15"/>
      <c r="P90" s="15"/>
      <c r="Q90" s="29"/>
      <c r="R90" s="29"/>
      <c r="S90" s="29"/>
      <c r="T90" s="29"/>
      <c r="U90" s="29"/>
      <c r="V90" s="76" t="str">
        <f>IF(COUNTA(Q90:U90)&gt;0,SUM(Table4[[#This Row],[Ancillary team members]:[SCW/ Care Assistants]]),"")</f>
        <v/>
      </c>
      <c r="W90" s="29"/>
      <c r="X90" s="77" t="str">
        <f>IF(AND(Table4[[#This Row],[Total Number of absences (calculated automatically)]]&lt;&gt;"",Table4[[#This Row],[Normal staffing levels]]&lt;&gt;""),Table4[[#This Row],[Normal staffing levels]]+Table4[[#This Row],[Total Number of absences (calculated automatically)]],"")</f>
        <v/>
      </c>
      <c r="Y90" s="51"/>
      <c r="Z90" s="29"/>
      <c r="AA90" s="29"/>
    </row>
    <row r="91" spans="1:27" s="20" customFormat="1" ht="25.15" customHeight="1" x14ac:dyDescent="0.25">
      <c r="A91" s="14"/>
      <c r="B91" s="14"/>
      <c r="C91" s="27"/>
      <c r="D91" s="28"/>
      <c r="E91" s="17" t="str">
        <f t="shared" si="2"/>
        <v/>
      </c>
      <c r="F91" s="17"/>
      <c r="G91" s="17"/>
      <c r="H91" s="15"/>
      <c r="I91" s="29"/>
      <c r="J91" s="70"/>
      <c r="K91" s="25"/>
      <c r="L91" s="28"/>
      <c r="M91" s="15"/>
      <c r="N91" s="15"/>
      <c r="O91" s="15"/>
      <c r="P91" s="15"/>
      <c r="Q91" s="29"/>
      <c r="R91" s="29"/>
      <c r="S91" s="29"/>
      <c r="T91" s="29"/>
      <c r="U91" s="29"/>
      <c r="V91" s="76" t="str">
        <f>IF(COUNTA(Q91:U91)&gt;0,SUM(Table4[[#This Row],[Ancillary team members]:[SCW/ Care Assistants]]),"")</f>
        <v/>
      </c>
      <c r="W91" s="29"/>
      <c r="X91" s="77" t="str">
        <f>IF(AND(Table4[[#This Row],[Total Number of absences (calculated automatically)]]&lt;&gt;"",Table4[[#This Row],[Normal staffing levels]]&lt;&gt;""),Table4[[#This Row],[Normal staffing levels]]+Table4[[#This Row],[Total Number of absences (calculated automatically)]],"")</f>
        <v/>
      </c>
      <c r="Y91" s="51"/>
      <c r="Z91" s="29"/>
      <c r="AA91" s="29"/>
    </row>
    <row r="92" spans="1:27" s="20" customFormat="1" ht="25.15" customHeight="1" x14ac:dyDescent="0.25">
      <c r="A92" s="14"/>
      <c r="B92" s="14"/>
      <c r="C92" s="27"/>
      <c r="D92" s="28"/>
      <c r="E92" s="17" t="str">
        <f t="shared" si="2"/>
        <v/>
      </c>
      <c r="F92" s="17"/>
      <c r="G92" s="17"/>
      <c r="H92" s="15"/>
      <c r="I92" s="29"/>
      <c r="J92" s="70"/>
      <c r="K92" s="29"/>
      <c r="L92" s="28"/>
      <c r="M92" s="15"/>
      <c r="N92" s="15"/>
      <c r="O92" s="15"/>
      <c r="P92" s="15"/>
      <c r="Q92" s="29"/>
      <c r="R92" s="29"/>
      <c r="S92" s="29"/>
      <c r="T92" s="29"/>
      <c r="U92" s="29"/>
      <c r="V92" s="76" t="str">
        <f>IF(COUNTA(Q92:U92)&gt;0,SUM(Table4[[#This Row],[Ancillary team members]:[SCW/ Care Assistants]]),"")</f>
        <v/>
      </c>
      <c r="W92" s="29"/>
      <c r="X92" s="77" t="str">
        <f>IF(AND(Table4[[#This Row],[Total Number of absences (calculated automatically)]]&lt;&gt;"",Table4[[#This Row],[Normal staffing levels]]&lt;&gt;""),Table4[[#This Row],[Normal staffing levels]]+Table4[[#This Row],[Total Number of absences (calculated automatically)]],"")</f>
        <v/>
      </c>
      <c r="Y92" s="51"/>
      <c r="Z92" s="29"/>
      <c r="AA92" s="29"/>
    </row>
    <row r="93" spans="1:27" s="20" customFormat="1" ht="25.15" customHeight="1" x14ac:dyDescent="0.25">
      <c r="A93" s="14"/>
      <c r="B93" s="14"/>
      <c r="C93" s="27"/>
      <c r="D93" s="28"/>
      <c r="E93" s="17" t="str">
        <f t="shared" si="2"/>
        <v/>
      </c>
      <c r="F93" s="17"/>
      <c r="G93" s="17"/>
      <c r="H93" s="15"/>
      <c r="I93" s="29"/>
      <c r="J93" s="70"/>
      <c r="K93" s="29"/>
      <c r="L93" s="28"/>
      <c r="M93" s="15"/>
      <c r="N93" s="15"/>
      <c r="O93" s="15"/>
      <c r="P93" s="15"/>
      <c r="Q93" s="29"/>
      <c r="R93" s="29"/>
      <c r="S93" s="29"/>
      <c r="T93" s="29"/>
      <c r="U93" s="29"/>
      <c r="V93" s="76" t="str">
        <f>IF(COUNTA(Q93:U93)&gt;0,SUM(Table4[[#This Row],[Ancillary team members]:[SCW/ Care Assistants]]),"")</f>
        <v/>
      </c>
      <c r="W93" s="29"/>
      <c r="X93" s="77" t="str">
        <f>IF(AND(Table4[[#This Row],[Total Number of absences (calculated automatically)]]&lt;&gt;"",Table4[[#This Row],[Normal staffing levels]]&lt;&gt;""),Table4[[#This Row],[Normal staffing levels]]+Table4[[#This Row],[Total Number of absences (calculated automatically)]],"")</f>
        <v/>
      </c>
      <c r="Y93" s="51"/>
      <c r="Z93" s="29"/>
      <c r="AA93" s="29"/>
    </row>
    <row r="94" spans="1:27" s="20" customFormat="1" ht="25.15" customHeight="1" x14ac:dyDescent="0.25">
      <c r="A94" s="14"/>
      <c r="B94" s="14"/>
      <c r="C94" s="27"/>
      <c r="D94" s="28"/>
      <c r="E94" s="17" t="str">
        <f t="shared" si="2"/>
        <v/>
      </c>
      <c r="F94" s="17"/>
      <c r="G94" s="17"/>
      <c r="H94" s="15"/>
      <c r="I94" s="29"/>
      <c r="J94" s="70"/>
      <c r="K94" s="29"/>
      <c r="L94" s="28"/>
      <c r="M94" s="15"/>
      <c r="N94" s="15"/>
      <c r="O94" s="15"/>
      <c r="P94" s="15"/>
      <c r="Q94" s="29"/>
      <c r="R94" s="29"/>
      <c r="S94" s="29"/>
      <c r="T94" s="29"/>
      <c r="U94" s="29"/>
      <c r="V94" s="76" t="str">
        <f>IF(COUNTA(Q94:U94)&gt;0,SUM(Table4[[#This Row],[Ancillary team members]:[SCW/ Care Assistants]]),"")</f>
        <v/>
      </c>
      <c r="W94" s="29"/>
      <c r="X94" s="77" t="str">
        <f>IF(AND(Table4[[#This Row],[Total Number of absences (calculated automatically)]]&lt;&gt;"",Table4[[#This Row],[Normal staffing levels]]&lt;&gt;""),Table4[[#This Row],[Normal staffing levels]]+Table4[[#This Row],[Total Number of absences (calculated automatically)]],"")</f>
        <v/>
      </c>
      <c r="Y94" s="51"/>
      <c r="Z94" s="29"/>
      <c r="AA94" s="29"/>
    </row>
    <row r="95" spans="1:27" s="20" customFormat="1" ht="25.15" customHeight="1" x14ac:dyDescent="0.25">
      <c r="A95" s="14"/>
      <c r="B95" s="14"/>
      <c r="C95" s="27"/>
      <c r="D95" s="28"/>
      <c r="E95" s="17" t="str">
        <f t="shared" si="2"/>
        <v/>
      </c>
      <c r="F95" s="17"/>
      <c r="G95" s="17"/>
      <c r="H95" s="15"/>
      <c r="I95" s="29"/>
      <c r="J95" s="70"/>
      <c r="K95" s="29"/>
      <c r="L95" s="28"/>
      <c r="M95" s="15"/>
      <c r="N95" s="15"/>
      <c r="O95" s="15"/>
      <c r="P95" s="15"/>
      <c r="Q95" s="29"/>
      <c r="R95" s="29"/>
      <c r="S95" s="29"/>
      <c r="T95" s="29"/>
      <c r="U95" s="29"/>
      <c r="V95" s="76" t="str">
        <f>IF(COUNTA(Q95:U95)&gt;0,SUM(Table4[[#This Row],[Ancillary team members]:[SCW/ Care Assistants]]),"")</f>
        <v/>
      </c>
      <c r="W95" s="29"/>
      <c r="X95" s="77" t="str">
        <f>IF(AND(Table4[[#This Row],[Total Number of absences (calculated automatically)]]&lt;&gt;"",Table4[[#This Row],[Normal staffing levels]]&lt;&gt;""),Table4[[#This Row],[Normal staffing levels]]+Table4[[#This Row],[Total Number of absences (calculated automatically)]],"")</f>
        <v/>
      </c>
      <c r="Y95" s="51"/>
      <c r="Z95" s="29"/>
      <c r="AA95" s="29"/>
    </row>
    <row r="96" spans="1:27" s="20" customFormat="1" ht="25.15" customHeight="1" x14ac:dyDescent="0.25">
      <c r="A96" s="14"/>
      <c r="B96" s="14"/>
      <c r="C96" s="27"/>
      <c r="D96" s="28"/>
      <c r="E96" s="17" t="str">
        <f t="shared" si="2"/>
        <v/>
      </c>
      <c r="F96" s="17"/>
      <c r="G96" s="17"/>
      <c r="H96" s="15"/>
      <c r="I96" s="29"/>
      <c r="J96" s="70"/>
      <c r="K96" s="29"/>
      <c r="L96" s="28"/>
      <c r="M96" s="15"/>
      <c r="N96" s="15"/>
      <c r="O96" s="15"/>
      <c r="P96" s="15"/>
      <c r="Q96" s="29"/>
      <c r="R96" s="29"/>
      <c r="S96" s="29"/>
      <c r="T96" s="29"/>
      <c r="U96" s="29"/>
      <c r="V96" s="76" t="str">
        <f>IF(COUNTA(Q96:U96)&gt;0,SUM(Table4[[#This Row],[Ancillary team members]:[SCW/ Care Assistants]]),"")</f>
        <v/>
      </c>
      <c r="W96" s="29"/>
      <c r="X96" s="77" t="str">
        <f>IF(AND(Table4[[#This Row],[Total Number of absences (calculated automatically)]]&lt;&gt;"",Table4[[#This Row],[Normal staffing levels]]&lt;&gt;""),Table4[[#This Row],[Normal staffing levels]]+Table4[[#This Row],[Total Number of absences (calculated automatically)]],"")</f>
        <v/>
      </c>
      <c r="Y96" s="51"/>
      <c r="Z96" s="29"/>
      <c r="AA96" s="29"/>
    </row>
    <row r="97" spans="1:27" s="20" customFormat="1" ht="25.15" customHeight="1" x14ac:dyDescent="0.25">
      <c r="A97" s="14"/>
      <c r="B97" s="14"/>
      <c r="C97" s="27"/>
      <c r="D97" s="28"/>
      <c r="E97" s="17" t="str">
        <f t="shared" si="2"/>
        <v/>
      </c>
      <c r="F97" s="17"/>
      <c r="G97" s="17"/>
      <c r="H97" s="15"/>
      <c r="I97" s="29"/>
      <c r="J97" s="70"/>
      <c r="K97" s="29"/>
      <c r="L97" s="28"/>
      <c r="M97" s="15"/>
      <c r="N97" s="15"/>
      <c r="O97" s="15"/>
      <c r="P97" s="15"/>
      <c r="Q97" s="29"/>
      <c r="R97" s="29"/>
      <c r="S97" s="29"/>
      <c r="T97" s="29"/>
      <c r="U97" s="29"/>
      <c r="V97" s="76" t="str">
        <f>IF(COUNTA(Q97:U97)&gt;0,SUM(Table4[[#This Row],[Ancillary team members]:[SCW/ Care Assistants]]),"")</f>
        <v/>
      </c>
      <c r="W97" s="29"/>
      <c r="X97" s="77" t="str">
        <f>IF(AND(Table4[[#This Row],[Total Number of absences (calculated automatically)]]&lt;&gt;"",Table4[[#This Row],[Normal staffing levels]]&lt;&gt;""),Table4[[#This Row],[Normal staffing levels]]+Table4[[#This Row],[Total Number of absences (calculated automatically)]],"")</f>
        <v/>
      </c>
      <c r="Y97" s="51"/>
      <c r="Z97" s="29"/>
      <c r="AA97" s="29"/>
    </row>
    <row r="98" spans="1:27" s="20" customFormat="1" ht="25.15" customHeight="1" x14ac:dyDescent="0.25">
      <c r="A98" s="14"/>
      <c r="B98" s="14"/>
      <c r="C98" s="27"/>
      <c r="D98" s="28"/>
      <c r="E98" s="17" t="str">
        <f t="shared" si="2"/>
        <v/>
      </c>
      <c r="F98" s="17"/>
      <c r="G98" s="17"/>
      <c r="H98" s="15"/>
      <c r="I98" s="29"/>
      <c r="J98" s="70"/>
      <c r="K98" s="29"/>
      <c r="L98" s="28"/>
      <c r="M98" s="15"/>
      <c r="N98" s="15"/>
      <c r="O98" s="15"/>
      <c r="P98" s="15"/>
      <c r="Q98" s="29"/>
      <c r="R98" s="29"/>
      <c r="S98" s="29"/>
      <c r="T98" s="29"/>
      <c r="U98" s="29"/>
      <c r="V98" s="76" t="str">
        <f>IF(COUNTA(Q98:U98)&gt;0,SUM(Table4[[#This Row],[Ancillary team members]:[SCW/ Care Assistants]]),"")</f>
        <v/>
      </c>
      <c r="W98" s="29"/>
      <c r="X98" s="77" t="str">
        <f>IF(AND(Table4[[#This Row],[Total Number of absences (calculated automatically)]]&lt;&gt;"",Table4[[#This Row],[Normal staffing levels]]&lt;&gt;""),Table4[[#This Row],[Normal staffing levels]]+Table4[[#This Row],[Total Number of absences (calculated automatically)]],"")</f>
        <v/>
      </c>
      <c r="Y98" s="51"/>
      <c r="Z98" s="29"/>
      <c r="AA98" s="29"/>
    </row>
    <row r="99" spans="1:27" s="20" customFormat="1" ht="25.15" customHeight="1" x14ac:dyDescent="0.25">
      <c r="A99" s="14"/>
      <c r="B99" s="14"/>
      <c r="C99" s="27"/>
      <c r="D99" s="28"/>
      <c r="E99" s="17" t="str">
        <f t="shared" si="2"/>
        <v/>
      </c>
      <c r="F99" s="17"/>
      <c r="G99" s="17"/>
      <c r="H99" s="15"/>
      <c r="I99" s="29"/>
      <c r="J99" s="70"/>
      <c r="K99" s="29"/>
      <c r="L99" s="28"/>
      <c r="M99" s="15"/>
      <c r="N99" s="15"/>
      <c r="O99" s="15"/>
      <c r="P99" s="15"/>
      <c r="Q99" s="29"/>
      <c r="R99" s="29"/>
      <c r="S99" s="29"/>
      <c r="T99" s="29"/>
      <c r="U99" s="29"/>
      <c r="V99" s="76" t="str">
        <f>IF(COUNTA(Q99:U99)&gt;0,SUM(Table4[[#This Row],[Ancillary team members]:[SCW/ Care Assistants]]),"")</f>
        <v/>
      </c>
      <c r="W99" s="29"/>
      <c r="X99" s="77" t="str">
        <f>IF(AND(Table4[[#This Row],[Total Number of absences (calculated automatically)]]&lt;&gt;"",Table4[[#This Row],[Normal staffing levels]]&lt;&gt;""),Table4[[#This Row],[Normal staffing levels]]+Table4[[#This Row],[Total Number of absences (calculated automatically)]],"")</f>
        <v/>
      </c>
      <c r="Y99" s="51"/>
      <c r="Z99" s="29"/>
      <c r="AA99" s="29"/>
    </row>
    <row r="100" spans="1:27" s="20" customFormat="1" ht="25.15" customHeight="1" x14ac:dyDescent="0.25">
      <c r="A100" s="14"/>
      <c r="B100" s="14"/>
      <c r="C100" s="27"/>
      <c r="D100" s="28"/>
      <c r="E100" s="17" t="str">
        <f t="shared" si="2"/>
        <v/>
      </c>
      <c r="F100" s="17"/>
      <c r="G100" s="17"/>
      <c r="H100" s="15"/>
      <c r="I100" s="29"/>
      <c r="J100" s="70"/>
      <c r="K100" s="29"/>
      <c r="L100" s="28"/>
      <c r="M100" s="15"/>
      <c r="N100" s="15"/>
      <c r="O100" s="15"/>
      <c r="P100" s="15"/>
      <c r="Q100" s="29"/>
      <c r="R100" s="29"/>
      <c r="S100" s="29"/>
      <c r="T100" s="29"/>
      <c r="U100" s="29"/>
      <c r="V100" s="76" t="str">
        <f>IF(COUNTA(Q100:U100)&gt;0,SUM(Table4[[#This Row],[Ancillary team members]:[SCW/ Care Assistants]]),"")</f>
        <v/>
      </c>
      <c r="W100" s="29"/>
      <c r="X100" s="77" t="str">
        <f>IF(AND(Table4[[#This Row],[Total Number of absences (calculated automatically)]]&lt;&gt;"",Table4[[#This Row],[Normal staffing levels]]&lt;&gt;""),Table4[[#This Row],[Normal staffing levels]]+Table4[[#This Row],[Total Number of absences (calculated automatically)]],"")</f>
        <v/>
      </c>
      <c r="Y100" s="51"/>
      <c r="Z100" s="29"/>
      <c r="AA100" s="29"/>
    </row>
    <row r="101" spans="1:27" s="20" customFormat="1" ht="25.15" customHeight="1" x14ac:dyDescent="0.25">
      <c r="A101" s="14"/>
      <c r="B101" s="14"/>
      <c r="C101" s="27"/>
      <c r="D101" s="28"/>
      <c r="E101" s="17" t="str">
        <f t="shared" si="2"/>
        <v/>
      </c>
      <c r="F101" s="17"/>
      <c r="G101" s="17"/>
      <c r="H101" s="15"/>
      <c r="I101" s="29"/>
      <c r="J101" s="70"/>
      <c r="K101" s="29"/>
      <c r="L101" s="28"/>
      <c r="M101" s="15"/>
      <c r="N101" s="15"/>
      <c r="O101" s="15"/>
      <c r="P101" s="15"/>
      <c r="Q101" s="29"/>
      <c r="R101" s="29"/>
      <c r="S101" s="29"/>
      <c r="T101" s="29"/>
      <c r="U101" s="29"/>
      <c r="V101" s="76" t="str">
        <f>IF(COUNTA(Q101:U101)&gt;0,SUM(Table4[[#This Row],[Ancillary team members]:[SCW/ Care Assistants]]),"")</f>
        <v/>
      </c>
      <c r="W101" s="29"/>
      <c r="X101" s="77" t="str">
        <f>IF(AND(Table4[[#This Row],[Total Number of absences (calculated automatically)]]&lt;&gt;"",Table4[[#This Row],[Normal staffing levels]]&lt;&gt;""),Table4[[#This Row],[Normal staffing levels]]+Table4[[#This Row],[Total Number of absences (calculated automatically)]],"")</f>
        <v/>
      </c>
      <c r="Y101" s="51"/>
      <c r="Z101" s="29"/>
      <c r="AA101" s="29"/>
    </row>
    <row r="102" spans="1:27" s="20" customFormat="1" ht="25.15" customHeight="1" x14ac:dyDescent="0.25">
      <c r="A102" s="14"/>
      <c r="B102" s="14"/>
      <c r="C102" s="27"/>
      <c r="D102" s="28"/>
      <c r="E102" s="17" t="str">
        <f t="shared" si="2"/>
        <v/>
      </c>
      <c r="F102" s="17"/>
      <c r="G102" s="17"/>
      <c r="H102" s="15"/>
      <c r="I102" s="29"/>
      <c r="J102" s="70"/>
      <c r="K102" s="29"/>
      <c r="L102" s="28"/>
      <c r="M102" s="15"/>
      <c r="N102" s="15"/>
      <c r="O102" s="15"/>
      <c r="P102" s="15"/>
      <c r="Q102" s="29"/>
      <c r="R102" s="29"/>
      <c r="S102" s="29"/>
      <c r="T102" s="29"/>
      <c r="U102" s="29"/>
      <c r="V102" s="76" t="str">
        <f>IF(COUNTA(Q102:U102)&gt;0,SUM(Table4[[#This Row],[Ancillary team members]:[SCW/ Care Assistants]]),"")</f>
        <v/>
      </c>
      <c r="W102" s="29"/>
      <c r="X102" s="77" t="str">
        <f>IF(AND(Table4[[#This Row],[Total Number of absences (calculated automatically)]]&lt;&gt;"",Table4[[#This Row],[Normal staffing levels]]&lt;&gt;""),Table4[[#This Row],[Normal staffing levels]]+Table4[[#This Row],[Total Number of absences (calculated automatically)]],"")</f>
        <v/>
      </c>
      <c r="Y102" s="51"/>
      <c r="Z102" s="29"/>
      <c r="AA102" s="29"/>
    </row>
    <row r="103" spans="1:27" ht="25.15" customHeight="1" x14ac:dyDescent="0.25">
      <c r="A103" s="14"/>
      <c r="B103" s="14"/>
      <c r="C103" s="27"/>
      <c r="D103" s="28"/>
      <c r="E103" s="17" t="str">
        <f t="shared" si="2"/>
        <v/>
      </c>
      <c r="F103" s="17"/>
      <c r="G103" s="17"/>
      <c r="H103" s="15"/>
      <c r="I103" s="29"/>
      <c r="J103" s="70"/>
      <c r="K103" s="29"/>
      <c r="L103" s="28"/>
      <c r="M103" s="15"/>
      <c r="N103" s="15"/>
      <c r="O103" s="15"/>
      <c r="P103" s="15"/>
      <c r="Q103" s="29"/>
      <c r="R103" s="29"/>
      <c r="S103" s="29"/>
      <c r="T103" s="29"/>
      <c r="U103" s="29"/>
      <c r="V103" s="76" t="str">
        <f>IF(COUNTA(Q103:U103)&gt;0,SUM(Table4[[#This Row],[Ancillary team members]:[SCW/ Care Assistants]]),"")</f>
        <v/>
      </c>
      <c r="W103" s="29"/>
      <c r="X103" s="77" t="str">
        <f>IF(AND(Table4[[#This Row],[Total Number of absences (calculated automatically)]]&lt;&gt;"",Table4[[#This Row],[Normal staffing levels]]&lt;&gt;""),Table4[[#This Row],[Normal staffing levels]]+Table4[[#This Row],[Total Number of absences (calculated automatically)]],"")</f>
        <v/>
      </c>
      <c r="Y103" s="51"/>
      <c r="Z103" s="29"/>
      <c r="AA103" s="29"/>
    </row>
    <row r="104" spans="1:27" ht="25.15" customHeight="1" x14ac:dyDescent="0.25">
      <c r="A104" s="14"/>
      <c r="B104" s="14"/>
      <c r="C104" s="27"/>
      <c r="D104" s="28"/>
      <c r="E104" s="17" t="str">
        <f t="shared" si="2"/>
        <v/>
      </c>
      <c r="F104" s="17"/>
      <c r="G104" s="17"/>
      <c r="H104" s="15"/>
      <c r="I104" s="29"/>
      <c r="J104" s="70"/>
      <c r="K104" s="29"/>
      <c r="L104" s="28"/>
      <c r="M104" s="15"/>
      <c r="N104" s="15"/>
      <c r="O104" s="15"/>
      <c r="P104" s="15"/>
      <c r="Q104" s="29"/>
      <c r="R104" s="29"/>
      <c r="S104" s="29"/>
      <c r="T104" s="29"/>
      <c r="U104" s="29"/>
      <c r="V104" s="76" t="str">
        <f>IF(COUNTA(Q104:U104)&gt;0,SUM(Table4[[#This Row],[Ancillary team members]:[SCW/ Care Assistants]]),"")</f>
        <v/>
      </c>
      <c r="W104" s="29"/>
      <c r="X104" s="77" t="str">
        <f>IF(AND(Table4[[#This Row],[Total Number of absences (calculated automatically)]]&lt;&gt;"",Table4[[#This Row],[Normal staffing levels]]&lt;&gt;""),Table4[[#This Row],[Normal staffing levels]]+Table4[[#This Row],[Total Number of absences (calculated automatically)]],"")</f>
        <v/>
      </c>
      <c r="Y104" s="51"/>
      <c r="Z104" s="29"/>
      <c r="AA104" s="29"/>
    </row>
    <row r="105" spans="1:27" ht="25.15" customHeight="1" x14ac:dyDescent="0.25">
      <c r="A105" s="14"/>
      <c r="B105" s="14"/>
      <c r="C105" s="27"/>
      <c r="D105" s="28"/>
      <c r="E105" s="17" t="str">
        <f t="shared" si="2"/>
        <v/>
      </c>
      <c r="F105" s="17"/>
      <c r="G105" s="17"/>
      <c r="H105" s="15"/>
      <c r="I105" s="29"/>
      <c r="J105" s="70"/>
      <c r="K105" s="29"/>
      <c r="L105" s="28"/>
      <c r="M105" s="15"/>
      <c r="N105" s="15"/>
      <c r="O105" s="15"/>
      <c r="P105" s="15"/>
      <c r="Q105" s="29"/>
      <c r="R105" s="29"/>
      <c r="S105" s="29"/>
      <c r="T105" s="29"/>
      <c r="U105" s="29"/>
      <c r="V105" s="76" t="str">
        <f>IF(COUNTA(Q105:U105)&gt;0,SUM(Table4[[#This Row],[Ancillary team members]:[SCW/ Care Assistants]]),"")</f>
        <v/>
      </c>
      <c r="W105" s="29"/>
      <c r="X105" s="77" t="str">
        <f>IF(AND(Table4[[#This Row],[Total Number of absences (calculated automatically)]]&lt;&gt;"",Table4[[#This Row],[Normal staffing levels]]&lt;&gt;""),Table4[[#This Row],[Normal staffing levels]]+Table4[[#This Row],[Total Number of absences (calculated automatically)]],"")</f>
        <v/>
      </c>
      <c r="Y105" s="51"/>
      <c r="Z105" s="29"/>
      <c r="AA105" s="29"/>
    </row>
    <row r="106" spans="1:27" ht="25.15" customHeight="1" x14ac:dyDescent="0.25">
      <c r="A106" s="14"/>
      <c r="B106" s="14"/>
      <c r="C106" s="27"/>
      <c r="D106" s="28"/>
      <c r="E106" s="17" t="str">
        <f t="shared" si="2"/>
        <v/>
      </c>
      <c r="F106" s="17"/>
      <c r="G106" s="17"/>
      <c r="H106" s="15"/>
      <c r="I106" s="29"/>
      <c r="J106" s="70"/>
      <c r="K106" s="29"/>
      <c r="L106" s="28"/>
      <c r="M106" s="15"/>
      <c r="N106" s="15"/>
      <c r="O106" s="15"/>
      <c r="P106" s="15"/>
      <c r="Q106" s="29"/>
      <c r="R106" s="29"/>
      <c r="S106" s="29"/>
      <c r="T106" s="29"/>
      <c r="U106" s="29"/>
      <c r="V106" s="76" t="str">
        <f>IF(COUNTA(Q106:U106)&gt;0,SUM(Table4[[#This Row],[Ancillary team members]:[SCW/ Care Assistants]]),"")</f>
        <v/>
      </c>
      <c r="W106" s="29"/>
      <c r="X106" s="77" t="str">
        <f>IF(AND(Table4[[#This Row],[Total Number of absences (calculated automatically)]]&lt;&gt;"",Table4[[#This Row],[Normal staffing levels]]&lt;&gt;""),Table4[[#This Row],[Normal staffing levels]]+Table4[[#This Row],[Total Number of absences (calculated automatically)]],"")</f>
        <v/>
      </c>
      <c r="Y106" s="51"/>
      <c r="Z106" s="29"/>
      <c r="AA106" s="29"/>
    </row>
    <row r="107" spans="1:27" ht="25.15" customHeight="1" x14ac:dyDescent="0.25">
      <c r="A107" s="14"/>
      <c r="B107" s="14"/>
      <c r="C107" s="27"/>
      <c r="D107" s="28"/>
      <c r="E107" s="17" t="str">
        <f t="shared" si="2"/>
        <v/>
      </c>
      <c r="F107" s="17"/>
      <c r="G107" s="17"/>
      <c r="H107" s="15"/>
      <c r="I107" s="29"/>
      <c r="J107" s="70"/>
      <c r="K107" s="29"/>
      <c r="L107" s="28"/>
      <c r="M107" s="15"/>
      <c r="N107" s="15"/>
      <c r="O107" s="15"/>
      <c r="P107" s="15"/>
      <c r="Q107" s="29"/>
      <c r="R107" s="29"/>
      <c r="S107" s="29"/>
      <c r="T107" s="29"/>
      <c r="U107" s="29"/>
      <c r="V107" s="76" t="str">
        <f>IF(COUNTA(Q107:U107)&gt;0,SUM(Table4[[#This Row],[Ancillary team members]:[SCW/ Care Assistants]]),"")</f>
        <v/>
      </c>
      <c r="W107" s="29"/>
      <c r="X107" s="77" t="str">
        <f>IF(AND(Table4[[#This Row],[Total Number of absences (calculated automatically)]]&lt;&gt;"",Table4[[#This Row],[Normal staffing levels]]&lt;&gt;""),Table4[[#This Row],[Normal staffing levels]]+Table4[[#This Row],[Total Number of absences (calculated automatically)]],"")</f>
        <v/>
      </c>
      <c r="Y107" s="51"/>
      <c r="Z107" s="29"/>
      <c r="AA107" s="29"/>
    </row>
    <row r="108" spans="1:27" ht="25.15" customHeight="1" x14ac:dyDescent="0.25">
      <c r="A108" s="14"/>
      <c r="B108" s="14"/>
      <c r="C108" s="27"/>
      <c r="D108" s="28"/>
      <c r="E108" s="17" t="str">
        <f t="shared" si="2"/>
        <v/>
      </c>
      <c r="F108" s="17"/>
      <c r="G108" s="17"/>
      <c r="H108" s="15"/>
      <c r="I108" s="29"/>
      <c r="J108" s="70"/>
      <c r="K108" s="29"/>
      <c r="L108" s="28"/>
      <c r="M108" s="15"/>
      <c r="N108" s="15"/>
      <c r="O108" s="15"/>
      <c r="P108" s="15"/>
      <c r="Q108" s="29"/>
      <c r="R108" s="29"/>
      <c r="S108" s="29"/>
      <c r="T108" s="29"/>
      <c r="U108" s="29"/>
      <c r="V108" s="76" t="str">
        <f>IF(COUNTA(Q108:U108)&gt;0,SUM(Table4[[#This Row],[Ancillary team members]:[SCW/ Care Assistants]]),"")</f>
        <v/>
      </c>
      <c r="W108" s="29"/>
      <c r="X108" s="77" t="str">
        <f>IF(AND(Table4[[#This Row],[Total Number of absences (calculated automatically)]]&lt;&gt;"",Table4[[#This Row],[Normal staffing levels]]&lt;&gt;""),Table4[[#This Row],[Normal staffing levels]]+Table4[[#This Row],[Total Number of absences (calculated automatically)]],"")</f>
        <v/>
      </c>
      <c r="Y108" s="51"/>
      <c r="Z108" s="29"/>
      <c r="AA108" s="29"/>
    </row>
    <row r="109" spans="1:27" ht="25.15" customHeight="1" x14ac:dyDescent="0.25">
      <c r="A109" s="14"/>
      <c r="B109" s="14"/>
      <c r="C109" s="27"/>
      <c r="D109" s="28"/>
      <c r="E109" s="17" t="str">
        <f t="shared" si="2"/>
        <v/>
      </c>
      <c r="F109" s="17"/>
      <c r="G109" s="17"/>
      <c r="H109" s="15"/>
      <c r="I109" s="29"/>
      <c r="J109" s="70"/>
      <c r="K109" s="29"/>
      <c r="L109" s="28"/>
      <c r="M109" s="15"/>
      <c r="N109" s="15"/>
      <c r="O109" s="15"/>
      <c r="P109" s="15"/>
      <c r="Q109" s="29"/>
      <c r="R109" s="29"/>
      <c r="S109" s="29"/>
      <c r="T109" s="29"/>
      <c r="U109" s="29"/>
      <c r="V109" s="76" t="str">
        <f>IF(COUNTA(Q109:U109)&gt;0,SUM(Table4[[#This Row],[Ancillary team members]:[SCW/ Care Assistants]]),"")</f>
        <v/>
      </c>
      <c r="W109" s="29"/>
      <c r="X109" s="77" t="str">
        <f>IF(AND(Table4[[#This Row],[Total Number of absences (calculated automatically)]]&lt;&gt;"",Table4[[#This Row],[Normal staffing levels]]&lt;&gt;""),Table4[[#This Row],[Normal staffing levels]]+Table4[[#This Row],[Total Number of absences (calculated automatically)]],"")</f>
        <v/>
      </c>
      <c r="Y109" s="51"/>
      <c r="Z109" s="29"/>
      <c r="AA109" s="29"/>
    </row>
    <row r="110" spans="1:27" ht="25.15" customHeight="1" x14ac:dyDescent="0.25">
      <c r="A110" s="14"/>
      <c r="B110" s="14"/>
      <c r="C110" s="27"/>
      <c r="D110" s="28"/>
      <c r="E110" s="17" t="str">
        <f t="shared" si="2"/>
        <v/>
      </c>
      <c r="F110" s="17"/>
      <c r="G110" s="17"/>
      <c r="H110" s="15"/>
      <c r="I110" s="29"/>
      <c r="J110" s="70"/>
      <c r="K110" s="29"/>
      <c r="L110" s="28"/>
      <c r="M110" s="15"/>
      <c r="N110" s="15"/>
      <c r="O110" s="15"/>
      <c r="P110" s="15"/>
      <c r="Q110" s="29"/>
      <c r="R110" s="29"/>
      <c r="S110" s="29"/>
      <c r="T110" s="29"/>
      <c r="U110" s="29"/>
      <c r="V110" s="76" t="str">
        <f>IF(COUNTA(Q110:U110)&gt;0,SUM(Table4[[#This Row],[Ancillary team members]:[SCW/ Care Assistants]]),"")</f>
        <v/>
      </c>
      <c r="W110" s="29"/>
      <c r="X110" s="77" t="str">
        <f>IF(AND(Table4[[#This Row],[Total Number of absences (calculated automatically)]]&lt;&gt;"",Table4[[#This Row],[Normal staffing levels]]&lt;&gt;""),Table4[[#This Row],[Normal staffing levels]]+Table4[[#This Row],[Total Number of absences (calculated automatically)]],"")</f>
        <v/>
      </c>
      <c r="Y110" s="51"/>
      <c r="Z110" s="29"/>
      <c r="AA110" s="29"/>
    </row>
    <row r="111" spans="1:27" ht="25.15" customHeight="1" x14ac:dyDescent="0.25">
      <c r="A111" s="14"/>
      <c r="B111" s="14"/>
      <c r="C111" s="27"/>
      <c r="D111" s="28"/>
      <c r="E111" s="17" t="str">
        <f t="shared" si="2"/>
        <v/>
      </c>
      <c r="F111" s="17"/>
      <c r="G111" s="17"/>
      <c r="H111" s="15"/>
      <c r="I111" s="29"/>
      <c r="J111" s="70"/>
      <c r="K111" s="29"/>
      <c r="L111" s="28"/>
      <c r="M111" s="15"/>
      <c r="N111" s="15"/>
      <c r="O111" s="15"/>
      <c r="P111" s="15"/>
      <c r="Q111" s="29"/>
      <c r="R111" s="29"/>
      <c r="S111" s="29"/>
      <c r="T111" s="29"/>
      <c r="U111" s="29"/>
      <c r="V111" s="76" t="str">
        <f>IF(COUNTA(Q111:U111)&gt;0,SUM(Table4[[#This Row],[Ancillary team members]:[SCW/ Care Assistants]]),"")</f>
        <v/>
      </c>
      <c r="W111" s="29"/>
      <c r="X111" s="77" t="str">
        <f>IF(AND(Table4[[#This Row],[Total Number of absences (calculated automatically)]]&lt;&gt;"",Table4[[#This Row],[Normal staffing levels]]&lt;&gt;""),Table4[[#This Row],[Normal staffing levels]]+Table4[[#This Row],[Total Number of absences (calculated automatically)]],"")</f>
        <v/>
      </c>
      <c r="Y111" s="51"/>
      <c r="Z111" s="29"/>
      <c r="AA111" s="29"/>
    </row>
    <row r="112" spans="1:27" ht="25.15" customHeight="1" x14ac:dyDescent="0.25">
      <c r="A112" s="14"/>
      <c r="B112" s="14"/>
      <c r="C112" s="27"/>
      <c r="D112" s="28"/>
      <c r="E112" s="17" t="str">
        <f t="shared" si="2"/>
        <v/>
      </c>
      <c r="F112" s="17"/>
      <c r="G112" s="17"/>
      <c r="H112" s="15"/>
      <c r="I112" s="29"/>
      <c r="J112" s="70"/>
      <c r="K112" s="29"/>
      <c r="L112" s="28"/>
      <c r="M112" s="15"/>
      <c r="N112" s="15"/>
      <c r="O112" s="15"/>
      <c r="P112" s="15"/>
      <c r="Q112" s="29"/>
      <c r="R112" s="29"/>
      <c r="S112" s="29"/>
      <c r="T112" s="29"/>
      <c r="U112" s="29"/>
      <c r="V112" s="76" t="str">
        <f>IF(COUNTA(Q112:U112)&gt;0,SUM(Table4[[#This Row],[Ancillary team members]:[SCW/ Care Assistants]]),"")</f>
        <v/>
      </c>
      <c r="W112" s="29"/>
      <c r="X112" s="77" t="str">
        <f>IF(AND(Table4[[#This Row],[Total Number of absences (calculated automatically)]]&lt;&gt;"",Table4[[#This Row],[Normal staffing levels]]&lt;&gt;""),Table4[[#This Row],[Normal staffing levels]]+Table4[[#This Row],[Total Number of absences (calculated automatically)]],"")</f>
        <v/>
      </c>
      <c r="Y112" s="51"/>
      <c r="Z112" s="29"/>
      <c r="AA112" s="29"/>
    </row>
    <row r="113" spans="1:27" ht="25.15" customHeight="1" x14ac:dyDescent="0.25">
      <c r="A113" s="14"/>
      <c r="B113" s="14"/>
      <c r="C113" s="27"/>
      <c r="D113" s="28"/>
      <c r="E113" s="17" t="str">
        <f t="shared" si="2"/>
        <v/>
      </c>
      <c r="F113" s="17"/>
      <c r="G113" s="17"/>
      <c r="H113" s="15"/>
      <c r="I113" s="29"/>
      <c r="J113" s="70"/>
      <c r="K113" s="29"/>
      <c r="L113" s="28"/>
      <c r="M113" s="15"/>
      <c r="N113" s="15"/>
      <c r="O113" s="15"/>
      <c r="P113" s="15"/>
      <c r="Q113" s="29"/>
      <c r="R113" s="29"/>
      <c r="S113" s="29"/>
      <c r="T113" s="29"/>
      <c r="U113" s="29"/>
      <c r="V113" s="76" t="str">
        <f>IF(COUNTA(Q113:U113)&gt;0,SUM(Table4[[#This Row],[Ancillary team members]:[SCW/ Care Assistants]]),"")</f>
        <v/>
      </c>
      <c r="W113" s="29"/>
      <c r="X113" s="77" t="str">
        <f>IF(AND(Table4[[#This Row],[Total Number of absences (calculated automatically)]]&lt;&gt;"",Table4[[#This Row],[Normal staffing levels]]&lt;&gt;""),Table4[[#This Row],[Normal staffing levels]]+Table4[[#This Row],[Total Number of absences (calculated automatically)]],"")</f>
        <v/>
      </c>
      <c r="Y113" s="51"/>
      <c r="Z113" s="29"/>
      <c r="AA113" s="29"/>
    </row>
    <row r="114" spans="1:27" ht="25.15" customHeight="1" x14ac:dyDescent="0.25">
      <c r="A114" s="14"/>
      <c r="B114" s="14"/>
      <c r="C114" s="27"/>
      <c r="D114" s="28"/>
      <c r="E114" s="17" t="str">
        <f t="shared" si="2"/>
        <v/>
      </c>
      <c r="F114" s="17"/>
      <c r="G114" s="17"/>
      <c r="H114" s="15"/>
      <c r="I114" s="29"/>
      <c r="J114" s="70"/>
      <c r="K114" s="29"/>
      <c r="L114" s="28"/>
      <c r="M114" s="15"/>
      <c r="N114" s="15"/>
      <c r="O114" s="15"/>
      <c r="P114" s="15"/>
      <c r="Q114" s="29"/>
      <c r="R114" s="29"/>
      <c r="S114" s="29"/>
      <c r="T114" s="29"/>
      <c r="U114" s="29"/>
      <c r="V114" s="76" t="str">
        <f>IF(COUNTA(Q114:U114)&gt;0,SUM(Table4[[#This Row],[Ancillary team members]:[SCW/ Care Assistants]]),"")</f>
        <v/>
      </c>
      <c r="W114" s="29"/>
      <c r="X114" s="77" t="str">
        <f>IF(AND(Table4[[#This Row],[Total Number of absences (calculated automatically)]]&lt;&gt;"",Table4[[#This Row],[Normal staffing levels]]&lt;&gt;""),Table4[[#This Row],[Normal staffing levels]]+Table4[[#This Row],[Total Number of absences (calculated automatically)]],"")</f>
        <v/>
      </c>
      <c r="Y114" s="51"/>
      <c r="Z114" s="29"/>
      <c r="AA114" s="29"/>
    </row>
    <row r="115" spans="1:27" ht="25.15" customHeight="1" x14ac:dyDescent="0.25">
      <c r="A115" s="14"/>
      <c r="B115" s="14"/>
      <c r="C115" s="27"/>
      <c r="D115" s="28"/>
      <c r="E115" s="17" t="str">
        <f t="shared" si="2"/>
        <v/>
      </c>
      <c r="F115" s="17"/>
      <c r="G115" s="17"/>
      <c r="H115" s="15"/>
      <c r="I115" s="29"/>
      <c r="J115" s="70"/>
      <c r="K115" s="29"/>
      <c r="L115" s="28"/>
      <c r="M115" s="15"/>
      <c r="N115" s="15"/>
      <c r="O115" s="15"/>
      <c r="P115" s="15"/>
      <c r="Q115" s="29"/>
      <c r="R115" s="29"/>
      <c r="S115" s="29"/>
      <c r="T115" s="29"/>
      <c r="U115" s="29"/>
      <c r="V115" s="76" t="str">
        <f>IF(COUNTA(Q115:U115)&gt;0,SUM(Table4[[#This Row],[Ancillary team members]:[SCW/ Care Assistants]]),"")</f>
        <v/>
      </c>
      <c r="W115" s="29"/>
      <c r="X115" s="77" t="str">
        <f>IF(AND(Table4[[#This Row],[Total Number of absences (calculated automatically)]]&lt;&gt;"",Table4[[#This Row],[Normal staffing levels]]&lt;&gt;""),Table4[[#This Row],[Normal staffing levels]]+Table4[[#This Row],[Total Number of absences (calculated automatically)]],"")</f>
        <v/>
      </c>
      <c r="Y115" s="51"/>
      <c r="Z115" s="29"/>
      <c r="AA115" s="29"/>
    </row>
    <row r="116" spans="1:27" ht="25.15" customHeight="1" x14ac:dyDescent="0.25">
      <c r="A116" s="14"/>
      <c r="B116" s="14"/>
      <c r="C116" s="27"/>
      <c r="D116" s="28"/>
      <c r="E116" s="17" t="str">
        <f t="shared" si="2"/>
        <v/>
      </c>
      <c r="F116" s="17"/>
      <c r="G116" s="17"/>
      <c r="H116" s="15"/>
      <c r="I116" s="29"/>
      <c r="J116" s="70"/>
      <c r="K116" s="29"/>
      <c r="L116" s="28"/>
      <c r="M116" s="15"/>
      <c r="N116" s="15"/>
      <c r="O116" s="15"/>
      <c r="P116" s="15"/>
      <c r="Q116" s="29"/>
      <c r="R116" s="29"/>
      <c r="S116" s="29"/>
      <c r="T116" s="29"/>
      <c r="U116" s="29"/>
      <c r="V116" s="76" t="str">
        <f>IF(COUNTA(Q116:U116)&gt;0,SUM(Table4[[#This Row],[Ancillary team members]:[SCW/ Care Assistants]]),"")</f>
        <v/>
      </c>
      <c r="W116" s="29"/>
      <c r="X116" s="77" t="str">
        <f>IF(AND(Table4[[#This Row],[Total Number of absences (calculated automatically)]]&lt;&gt;"",Table4[[#This Row],[Normal staffing levels]]&lt;&gt;""),Table4[[#This Row],[Normal staffing levels]]+Table4[[#This Row],[Total Number of absences (calculated automatically)]],"")</f>
        <v/>
      </c>
      <c r="Y116" s="51"/>
      <c r="Z116" s="29"/>
      <c r="AA116" s="29"/>
    </row>
    <row r="117" spans="1:27" ht="25.15" customHeight="1" x14ac:dyDescent="0.25">
      <c r="A117" s="14"/>
      <c r="B117" s="14"/>
      <c r="C117" s="27"/>
      <c r="D117" s="28"/>
      <c r="E117" s="17" t="str">
        <f t="shared" si="2"/>
        <v/>
      </c>
      <c r="F117" s="17"/>
      <c r="G117" s="17"/>
      <c r="H117" s="15"/>
      <c r="I117" s="29"/>
      <c r="J117" s="70"/>
      <c r="K117" s="29"/>
      <c r="L117" s="28"/>
      <c r="M117" s="15"/>
      <c r="N117" s="15"/>
      <c r="O117" s="15"/>
      <c r="P117" s="15"/>
      <c r="Q117" s="29"/>
      <c r="R117" s="29"/>
      <c r="S117" s="29"/>
      <c r="T117" s="29"/>
      <c r="U117" s="29"/>
      <c r="V117" s="76" t="str">
        <f>IF(COUNTA(Q117:U117)&gt;0,SUM(Table4[[#This Row],[Ancillary team members]:[SCW/ Care Assistants]]),"")</f>
        <v/>
      </c>
      <c r="W117" s="29"/>
      <c r="X117" s="77" t="str">
        <f>IF(AND(Table4[[#This Row],[Total Number of absences (calculated automatically)]]&lt;&gt;"",Table4[[#This Row],[Normal staffing levels]]&lt;&gt;""),Table4[[#This Row],[Normal staffing levels]]+Table4[[#This Row],[Total Number of absences (calculated automatically)]],"")</f>
        <v/>
      </c>
      <c r="Y117" s="51"/>
      <c r="Z117" s="29"/>
      <c r="AA117" s="29"/>
    </row>
    <row r="118" spans="1:27" ht="25.15" customHeight="1" x14ac:dyDescent="0.25">
      <c r="A118" s="14"/>
      <c r="B118" s="14"/>
      <c r="C118" s="27"/>
      <c r="D118" s="28"/>
      <c r="E118" s="17" t="str">
        <f t="shared" si="2"/>
        <v/>
      </c>
      <c r="F118" s="17"/>
      <c r="G118" s="17"/>
      <c r="H118" s="15"/>
      <c r="I118" s="29"/>
      <c r="J118" s="70"/>
      <c r="K118" s="29"/>
      <c r="L118" s="28"/>
      <c r="M118" s="15"/>
      <c r="N118" s="15"/>
      <c r="O118" s="15"/>
      <c r="P118" s="15"/>
      <c r="Q118" s="29"/>
      <c r="R118" s="29"/>
      <c r="S118" s="29"/>
      <c r="T118" s="29"/>
      <c r="U118" s="29"/>
      <c r="V118" s="76" t="str">
        <f>IF(COUNTA(Q118:U118)&gt;0,SUM(Table4[[#This Row],[Ancillary team members]:[SCW/ Care Assistants]]),"")</f>
        <v/>
      </c>
      <c r="W118" s="29"/>
      <c r="X118" s="77" t="str">
        <f>IF(AND(Table4[[#This Row],[Total Number of absences (calculated automatically)]]&lt;&gt;"",Table4[[#This Row],[Normal staffing levels]]&lt;&gt;""),Table4[[#This Row],[Normal staffing levels]]+Table4[[#This Row],[Total Number of absences (calculated automatically)]],"")</f>
        <v/>
      </c>
      <c r="Y118" s="51"/>
      <c r="Z118" s="29"/>
      <c r="AA118" s="29"/>
    </row>
    <row r="119" spans="1:27" ht="25.15" customHeight="1" x14ac:dyDescent="0.25">
      <c r="A119" s="14"/>
      <c r="B119" s="14"/>
      <c r="C119" s="27"/>
      <c r="D119" s="28"/>
      <c r="E119" s="17" t="str">
        <f t="shared" si="2"/>
        <v/>
      </c>
      <c r="F119" s="17"/>
      <c r="G119" s="17"/>
      <c r="H119" s="15"/>
      <c r="I119" s="29"/>
      <c r="J119" s="70"/>
      <c r="K119" s="29"/>
      <c r="L119" s="28"/>
      <c r="M119" s="15"/>
      <c r="N119" s="15"/>
      <c r="O119" s="15"/>
      <c r="P119" s="15"/>
      <c r="Q119" s="29"/>
      <c r="R119" s="29"/>
      <c r="S119" s="29"/>
      <c r="T119" s="29"/>
      <c r="U119" s="29"/>
      <c r="V119" s="76" t="str">
        <f>IF(COUNTA(Q119:U119)&gt;0,SUM(Table4[[#This Row],[Ancillary team members]:[SCW/ Care Assistants]]),"")</f>
        <v/>
      </c>
      <c r="W119" s="29"/>
      <c r="X119" s="77" t="str">
        <f>IF(AND(Table4[[#This Row],[Total Number of absences (calculated automatically)]]&lt;&gt;"",Table4[[#This Row],[Normal staffing levels]]&lt;&gt;""),Table4[[#This Row],[Normal staffing levels]]+Table4[[#This Row],[Total Number of absences (calculated automatically)]],"")</f>
        <v/>
      </c>
      <c r="Y119" s="51"/>
      <c r="Z119" s="29"/>
      <c r="AA119" s="29"/>
    </row>
    <row r="120" spans="1:27" ht="25.15" customHeight="1" x14ac:dyDescent="0.25">
      <c r="A120" s="14"/>
      <c r="B120" s="14"/>
      <c r="C120" s="27"/>
      <c r="D120" s="28"/>
      <c r="E120" s="17" t="str">
        <f t="shared" si="2"/>
        <v/>
      </c>
      <c r="F120" s="17"/>
      <c r="G120" s="17"/>
      <c r="H120" s="15"/>
      <c r="I120" s="29"/>
      <c r="J120" s="70"/>
      <c r="K120" s="29"/>
      <c r="L120" s="28"/>
      <c r="M120" s="15"/>
      <c r="N120" s="15"/>
      <c r="O120" s="15"/>
      <c r="P120" s="15"/>
      <c r="Q120" s="29"/>
      <c r="R120" s="29"/>
      <c r="S120" s="29"/>
      <c r="T120" s="29"/>
      <c r="U120" s="29"/>
      <c r="V120" s="76" t="str">
        <f>IF(COUNTA(Q120:U120)&gt;0,SUM(Table4[[#This Row],[Ancillary team members]:[SCW/ Care Assistants]]),"")</f>
        <v/>
      </c>
      <c r="W120" s="29"/>
      <c r="X120" s="77" t="str">
        <f>IF(AND(Table4[[#This Row],[Total Number of absences (calculated automatically)]]&lt;&gt;"",Table4[[#This Row],[Normal staffing levels]]&lt;&gt;""),Table4[[#This Row],[Normal staffing levels]]+Table4[[#This Row],[Total Number of absences (calculated automatically)]],"")</f>
        <v/>
      </c>
      <c r="Y120" s="51"/>
      <c r="Z120" s="29"/>
      <c r="AA120" s="29"/>
    </row>
    <row r="121" spans="1:27" ht="25.15" customHeight="1" x14ac:dyDescent="0.25">
      <c r="A121" s="14"/>
      <c r="B121" s="14"/>
      <c r="C121" s="27"/>
      <c r="D121" s="28"/>
      <c r="E121" s="17" t="str">
        <f t="shared" si="2"/>
        <v/>
      </c>
      <c r="F121" s="17"/>
      <c r="G121" s="17"/>
      <c r="H121" s="15"/>
      <c r="I121" s="29"/>
      <c r="J121" s="70"/>
      <c r="K121" s="29"/>
      <c r="L121" s="28"/>
      <c r="M121" s="15"/>
      <c r="N121" s="15"/>
      <c r="O121" s="15"/>
      <c r="P121" s="15"/>
      <c r="Q121" s="29"/>
      <c r="R121" s="29"/>
      <c r="S121" s="29"/>
      <c r="T121" s="29"/>
      <c r="U121" s="29"/>
      <c r="V121" s="76" t="str">
        <f>IF(COUNTA(Q121:U121)&gt;0,SUM(Table4[[#This Row],[Ancillary team members]:[SCW/ Care Assistants]]),"")</f>
        <v/>
      </c>
      <c r="W121" s="29"/>
      <c r="X121" s="77" t="str">
        <f>IF(AND(Table4[[#This Row],[Total Number of absences (calculated automatically)]]&lt;&gt;"",Table4[[#This Row],[Normal staffing levels]]&lt;&gt;""),Table4[[#This Row],[Normal staffing levels]]+Table4[[#This Row],[Total Number of absences (calculated automatically)]],"")</f>
        <v/>
      </c>
      <c r="Y121" s="51"/>
      <c r="Z121" s="29"/>
      <c r="AA121" s="29"/>
    </row>
    <row r="122" spans="1:27" ht="25.15" customHeight="1" x14ac:dyDescent="0.25">
      <c r="A122" s="14"/>
      <c r="B122" s="14"/>
      <c r="C122" s="27"/>
      <c r="D122" s="28"/>
      <c r="E122" s="17" t="str">
        <f t="shared" si="2"/>
        <v/>
      </c>
      <c r="F122" s="17"/>
      <c r="G122" s="17"/>
      <c r="H122" s="15"/>
      <c r="I122" s="29"/>
      <c r="J122" s="70"/>
      <c r="K122" s="29"/>
      <c r="L122" s="28"/>
      <c r="M122" s="15"/>
      <c r="N122" s="15"/>
      <c r="O122" s="15"/>
      <c r="P122" s="15"/>
      <c r="Q122" s="29"/>
      <c r="R122" s="29"/>
      <c r="S122" s="29"/>
      <c r="T122" s="29"/>
      <c r="U122" s="29"/>
      <c r="V122" s="76" t="str">
        <f>IF(COUNTA(Q122:U122)&gt;0,SUM(Table4[[#This Row],[Ancillary team members]:[SCW/ Care Assistants]]),"")</f>
        <v/>
      </c>
      <c r="W122" s="29"/>
      <c r="X122" s="77" t="str">
        <f>IF(AND(Table4[[#This Row],[Total Number of absences (calculated automatically)]]&lt;&gt;"",Table4[[#This Row],[Normal staffing levels]]&lt;&gt;""),Table4[[#This Row],[Normal staffing levels]]+Table4[[#This Row],[Total Number of absences (calculated automatically)]],"")</f>
        <v/>
      </c>
      <c r="Y122" s="51"/>
      <c r="Z122" s="29"/>
      <c r="AA122" s="29"/>
    </row>
    <row r="123" spans="1:27" ht="25.15" customHeight="1" x14ac:dyDescent="0.25">
      <c r="A123" s="14"/>
      <c r="B123" s="14"/>
      <c r="C123" s="27"/>
      <c r="D123" s="28"/>
      <c r="E123" s="17" t="str">
        <f t="shared" si="2"/>
        <v/>
      </c>
      <c r="F123" s="17"/>
      <c r="G123" s="17"/>
      <c r="H123" s="15"/>
      <c r="I123" s="29"/>
      <c r="J123" s="70"/>
      <c r="K123" s="29"/>
      <c r="L123" s="28"/>
      <c r="M123" s="15"/>
      <c r="N123" s="15"/>
      <c r="O123" s="15"/>
      <c r="P123" s="15"/>
      <c r="Q123" s="29"/>
      <c r="R123" s="29"/>
      <c r="S123" s="29"/>
      <c r="T123" s="29"/>
      <c r="U123" s="29"/>
      <c r="V123" s="76" t="str">
        <f>IF(COUNTA(Q123:U123)&gt;0,SUM(Table4[[#This Row],[Ancillary team members]:[SCW/ Care Assistants]]),"")</f>
        <v/>
      </c>
      <c r="W123" s="29"/>
      <c r="X123" s="77" t="str">
        <f>IF(AND(Table4[[#This Row],[Total Number of absences (calculated automatically)]]&lt;&gt;"",Table4[[#This Row],[Normal staffing levels]]&lt;&gt;""),Table4[[#This Row],[Normal staffing levels]]+Table4[[#This Row],[Total Number of absences (calculated automatically)]],"")</f>
        <v/>
      </c>
      <c r="Y123" s="51"/>
      <c r="Z123" s="29"/>
      <c r="AA123" s="29"/>
    </row>
    <row r="124" spans="1:27" ht="25.15" customHeight="1" x14ac:dyDescent="0.25">
      <c r="A124" s="14"/>
      <c r="B124" s="14"/>
      <c r="C124" s="27"/>
      <c r="D124" s="28"/>
      <c r="E124" s="17" t="str">
        <f t="shared" si="2"/>
        <v/>
      </c>
      <c r="F124" s="17"/>
      <c r="G124" s="17"/>
      <c r="H124" s="15"/>
      <c r="I124" s="29"/>
      <c r="J124" s="70"/>
      <c r="K124" s="29"/>
      <c r="L124" s="28"/>
      <c r="M124" s="15"/>
      <c r="N124" s="15"/>
      <c r="O124" s="15"/>
      <c r="P124" s="15"/>
      <c r="Q124" s="29"/>
      <c r="R124" s="29"/>
      <c r="S124" s="29"/>
      <c r="T124" s="29"/>
      <c r="U124" s="29"/>
      <c r="V124" s="76" t="str">
        <f>IF(COUNTA(Q124:U124)&gt;0,SUM(Table4[[#This Row],[Ancillary team members]:[SCW/ Care Assistants]]),"")</f>
        <v/>
      </c>
      <c r="W124" s="29"/>
      <c r="X124" s="77" t="str">
        <f>IF(AND(Table4[[#This Row],[Total Number of absences (calculated automatically)]]&lt;&gt;"",Table4[[#This Row],[Normal staffing levels]]&lt;&gt;""),Table4[[#This Row],[Normal staffing levels]]+Table4[[#This Row],[Total Number of absences (calculated automatically)]],"")</f>
        <v/>
      </c>
      <c r="Y124" s="51"/>
      <c r="Z124" s="29"/>
      <c r="AA124" s="29"/>
    </row>
    <row r="125" spans="1:27" ht="25.15" customHeight="1" x14ac:dyDescent="0.25">
      <c r="A125" s="14"/>
      <c r="B125" s="14"/>
      <c r="C125" s="27"/>
      <c r="D125" s="28"/>
      <c r="E125" s="17" t="str">
        <f t="shared" si="2"/>
        <v/>
      </c>
      <c r="F125" s="17"/>
      <c r="G125" s="17"/>
      <c r="H125" s="15"/>
      <c r="I125" s="29"/>
      <c r="J125" s="70"/>
      <c r="K125" s="29"/>
      <c r="L125" s="28"/>
      <c r="M125" s="15"/>
      <c r="N125" s="15"/>
      <c r="O125" s="15"/>
      <c r="P125" s="15"/>
      <c r="Q125" s="29"/>
      <c r="R125" s="29"/>
      <c r="S125" s="29"/>
      <c r="T125" s="29"/>
      <c r="U125" s="29"/>
      <c r="V125" s="76" t="str">
        <f>IF(COUNTA(Q125:U125)&gt;0,SUM(Table4[[#This Row],[Ancillary team members]:[SCW/ Care Assistants]]),"")</f>
        <v/>
      </c>
      <c r="W125" s="29"/>
      <c r="X125" s="77" t="str">
        <f>IF(AND(Table4[[#This Row],[Total Number of absences (calculated automatically)]]&lt;&gt;"",Table4[[#This Row],[Normal staffing levels]]&lt;&gt;""),Table4[[#This Row],[Normal staffing levels]]+Table4[[#This Row],[Total Number of absences (calculated automatically)]],"")</f>
        <v/>
      </c>
      <c r="Y125" s="51"/>
      <c r="Z125" s="29"/>
      <c r="AA125" s="29"/>
    </row>
    <row r="126" spans="1:27" ht="25.15" customHeight="1" x14ac:dyDescent="0.25">
      <c r="A126" s="14"/>
      <c r="B126" s="14"/>
      <c r="C126" s="27"/>
      <c r="D126" s="28"/>
      <c r="E126" s="17" t="str">
        <f t="shared" si="2"/>
        <v/>
      </c>
      <c r="F126" s="17"/>
      <c r="G126" s="17"/>
      <c r="H126" s="15"/>
      <c r="I126" s="29"/>
      <c r="J126" s="70"/>
      <c r="K126" s="29"/>
      <c r="L126" s="28"/>
      <c r="M126" s="15"/>
      <c r="N126" s="15"/>
      <c r="O126" s="15"/>
      <c r="P126" s="15"/>
      <c r="Q126" s="29"/>
      <c r="R126" s="29"/>
      <c r="S126" s="29"/>
      <c r="T126" s="29"/>
      <c r="U126" s="29"/>
      <c r="V126" s="76" t="str">
        <f>IF(COUNTA(Q126:U126)&gt;0,SUM(Table4[[#This Row],[Ancillary team members]:[SCW/ Care Assistants]]),"")</f>
        <v/>
      </c>
      <c r="W126" s="29"/>
      <c r="X126" s="77" t="str">
        <f>IF(AND(Table4[[#This Row],[Total Number of absences (calculated automatically)]]&lt;&gt;"",Table4[[#This Row],[Normal staffing levels]]&lt;&gt;""),Table4[[#This Row],[Normal staffing levels]]+Table4[[#This Row],[Total Number of absences (calculated automatically)]],"")</f>
        <v/>
      </c>
      <c r="Y126" s="51"/>
      <c r="Z126" s="29"/>
      <c r="AA126" s="29"/>
    </row>
    <row r="127" spans="1:27" ht="25.15" customHeight="1" x14ac:dyDescent="0.25">
      <c r="A127" s="14"/>
      <c r="B127" s="14"/>
      <c r="C127" s="27"/>
      <c r="D127" s="28"/>
      <c r="E127" s="17" t="str">
        <f t="shared" si="2"/>
        <v/>
      </c>
      <c r="F127" s="17"/>
      <c r="G127" s="17"/>
      <c r="H127" s="15"/>
      <c r="I127" s="29"/>
      <c r="J127" s="70"/>
      <c r="K127" s="29"/>
      <c r="L127" s="28"/>
      <c r="M127" s="15"/>
      <c r="N127" s="15"/>
      <c r="O127" s="15"/>
      <c r="P127" s="15"/>
      <c r="Q127" s="29"/>
      <c r="R127" s="29"/>
      <c r="S127" s="29"/>
      <c r="T127" s="29"/>
      <c r="U127" s="29"/>
      <c r="V127" s="76" t="str">
        <f>IF(COUNTA(Q127:U127)&gt;0,SUM(Table4[[#This Row],[Ancillary team members]:[SCW/ Care Assistants]]),"")</f>
        <v/>
      </c>
      <c r="W127" s="29"/>
      <c r="X127" s="77" t="str">
        <f>IF(AND(Table4[[#This Row],[Total Number of absences (calculated automatically)]]&lt;&gt;"",Table4[[#This Row],[Normal staffing levels]]&lt;&gt;""),Table4[[#This Row],[Normal staffing levels]]+Table4[[#This Row],[Total Number of absences (calculated automatically)]],"")</f>
        <v/>
      </c>
      <c r="Y127" s="51"/>
      <c r="Z127" s="29"/>
      <c r="AA127" s="29"/>
    </row>
    <row r="128" spans="1:27" ht="25.15" customHeight="1" x14ac:dyDescent="0.25">
      <c r="A128" s="14"/>
      <c r="B128" s="14"/>
      <c r="C128" s="27"/>
      <c r="D128" s="28"/>
      <c r="E128" s="17" t="str">
        <f t="shared" si="2"/>
        <v/>
      </c>
      <c r="F128" s="17"/>
      <c r="G128" s="17"/>
      <c r="H128" s="15"/>
      <c r="I128" s="29"/>
      <c r="J128" s="70"/>
      <c r="K128" s="29"/>
      <c r="L128" s="28"/>
      <c r="M128" s="15"/>
      <c r="N128" s="15"/>
      <c r="O128" s="15"/>
      <c r="P128" s="15"/>
      <c r="Q128" s="29"/>
      <c r="R128" s="29"/>
      <c r="S128" s="29"/>
      <c r="T128" s="29"/>
      <c r="U128" s="29"/>
      <c r="V128" s="76" t="str">
        <f>IF(COUNTA(Q128:U128)&gt;0,SUM(Table4[[#This Row],[Ancillary team members]:[SCW/ Care Assistants]]),"")</f>
        <v/>
      </c>
      <c r="W128" s="29"/>
      <c r="X128" s="77" t="str">
        <f>IF(AND(Table4[[#This Row],[Total Number of absences (calculated automatically)]]&lt;&gt;"",Table4[[#This Row],[Normal staffing levels]]&lt;&gt;""),Table4[[#This Row],[Normal staffing levels]]+Table4[[#This Row],[Total Number of absences (calculated automatically)]],"")</f>
        <v/>
      </c>
      <c r="Y128" s="51"/>
      <c r="Z128" s="29"/>
      <c r="AA128" s="29"/>
    </row>
    <row r="129" spans="1:27" ht="25.15" customHeight="1" x14ac:dyDescent="0.25">
      <c r="A129" s="14"/>
      <c r="B129" s="14"/>
      <c r="C129" s="27"/>
      <c r="D129" s="28"/>
      <c r="E129" s="17" t="str">
        <f t="shared" si="2"/>
        <v/>
      </c>
      <c r="F129" s="17"/>
      <c r="G129" s="17"/>
      <c r="H129" s="15"/>
      <c r="I129" s="29"/>
      <c r="J129" s="70"/>
      <c r="K129" s="29"/>
      <c r="L129" s="28"/>
      <c r="M129" s="15"/>
      <c r="N129" s="15"/>
      <c r="O129" s="15"/>
      <c r="P129" s="15"/>
      <c r="Q129" s="29"/>
      <c r="R129" s="29"/>
      <c r="S129" s="29"/>
      <c r="T129" s="29"/>
      <c r="U129" s="29"/>
      <c r="V129" s="76" t="str">
        <f>IF(COUNTA(Q129:U129)&gt;0,SUM(Table4[[#This Row],[Ancillary team members]:[SCW/ Care Assistants]]),"")</f>
        <v/>
      </c>
      <c r="W129" s="29"/>
      <c r="X129" s="77" t="str">
        <f>IF(AND(Table4[[#This Row],[Total Number of absences (calculated automatically)]]&lt;&gt;"",Table4[[#This Row],[Normal staffing levels]]&lt;&gt;""),Table4[[#This Row],[Normal staffing levels]]+Table4[[#This Row],[Total Number of absences (calculated automatically)]],"")</f>
        <v/>
      </c>
      <c r="Y129" s="51"/>
      <c r="Z129" s="29"/>
      <c r="AA129" s="29"/>
    </row>
    <row r="130" spans="1:27" ht="25.15" customHeight="1" x14ac:dyDescent="0.25">
      <c r="A130" s="14"/>
      <c r="B130" s="14"/>
      <c r="C130" s="27"/>
      <c r="D130" s="28"/>
      <c r="E130" s="17" t="str">
        <f t="shared" si="2"/>
        <v/>
      </c>
      <c r="F130" s="17"/>
      <c r="G130" s="17"/>
      <c r="H130" s="15"/>
      <c r="I130" s="29"/>
      <c r="J130" s="70"/>
      <c r="K130" s="29"/>
      <c r="L130" s="28"/>
      <c r="M130" s="15"/>
      <c r="N130" s="15"/>
      <c r="O130" s="15"/>
      <c r="P130" s="15"/>
      <c r="Q130" s="29"/>
      <c r="R130" s="29"/>
      <c r="S130" s="29"/>
      <c r="T130" s="29"/>
      <c r="U130" s="29"/>
      <c r="V130" s="76" t="str">
        <f>IF(COUNTA(Q130:U130)&gt;0,SUM(Table4[[#This Row],[Ancillary team members]:[SCW/ Care Assistants]]),"")</f>
        <v/>
      </c>
      <c r="W130" s="29"/>
      <c r="X130" s="77" t="str">
        <f>IF(AND(Table4[[#This Row],[Total Number of absences (calculated automatically)]]&lt;&gt;"",Table4[[#This Row],[Normal staffing levels]]&lt;&gt;""),Table4[[#This Row],[Normal staffing levels]]+Table4[[#This Row],[Total Number of absences (calculated automatically)]],"")</f>
        <v/>
      </c>
      <c r="Y130" s="51"/>
      <c r="Z130" s="29"/>
      <c r="AA130" s="29"/>
    </row>
    <row r="131" spans="1:27" ht="25.15" customHeight="1" x14ac:dyDescent="0.25">
      <c r="A131" s="14"/>
      <c r="B131" s="14"/>
      <c r="C131" s="27"/>
      <c r="D131" s="28"/>
      <c r="E131" s="17" t="str">
        <f t="shared" si="2"/>
        <v/>
      </c>
      <c r="F131" s="17"/>
      <c r="G131" s="17"/>
      <c r="H131" s="15"/>
      <c r="I131" s="29"/>
      <c r="J131" s="70"/>
      <c r="K131" s="29"/>
      <c r="L131" s="28"/>
      <c r="M131" s="15"/>
      <c r="N131" s="15"/>
      <c r="O131" s="15"/>
      <c r="P131" s="15"/>
      <c r="Q131" s="29"/>
      <c r="R131" s="29"/>
      <c r="S131" s="29"/>
      <c r="T131" s="29"/>
      <c r="U131" s="29"/>
      <c r="V131" s="76" t="str">
        <f>IF(COUNTA(Q131:U131)&gt;0,SUM(Table4[[#This Row],[Ancillary team members]:[SCW/ Care Assistants]]),"")</f>
        <v/>
      </c>
      <c r="W131" s="29"/>
      <c r="X131" s="77" t="str">
        <f>IF(AND(Table4[[#This Row],[Total Number of absences (calculated automatically)]]&lt;&gt;"",Table4[[#This Row],[Normal staffing levels]]&lt;&gt;""),Table4[[#This Row],[Normal staffing levels]]+Table4[[#This Row],[Total Number of absences (calculated automatically)]],"")</f>
        <v/>
      </c>
      <c r="Y131" s="51"/>
      <c r="Z131" s="29"/>
      <c r="AA131" s="29"/>
    </row>
    <row r="132" spans="1:27" ht="25.15" customHeight="1" x14ac:dyDescent="0.25">
      <c r="A132" s="14"/>
      <c r="B132" s="14"/>
      <c r="C132" s="27"/>
      <c r="D132" s="28"/>
      <c r="E132" s="17" t="str">
        <f t="shared" si="2"/>
        <v/>
      </c>
      <c r="F132" s="17"/>
      <c r="G132" s="17"/>
      <c r="H132" s="15"/>
      <c r="I132" s="29"/>
      <c r="J132" s="70"/>
      <c r="K132" s="29"/>
      <c r="L132" s="28"/>
      <c r="M132" s="15"/>
      <c r="N132" s="15"/>
      <c r="O132" s="15"/>
      <c r="P132" s="15"/>
      <c r="Q132" s="29"/>
      <c r="R132" s="29"/>
      <c r="S132" s="29"/>
      <c r="T132" s="29"/>
      <c r="U132" s="29"/>
      <c r="V132" s="76" t="str">
        <f>IF(COUNTA(Q132:U132)&gt;0,SUM(Table4[[#This Row],[Ancillary team members]:[SCW/ Care Assistants]]),"")</f>
        <v/>
      </c>
      <c r="W132" s="29"/>
      <c r="X132" s="77" t="str">
        <f>IF(AND(Table4[[#This Row],[Total Number of absences (calculated automatically)]]&lt;&gt;"",Table4[[#This Row],[Normal staffing levels]]&lt;&gt;""),Table4[[#This Row],[Normal staffing levels]]+Table4[[#This Row],[Total Number of absences (calculated automatically)]],"")</f>
        <v/>
      </c>
      <c r="Y132" s="51"/>
      <c r="Z132" s="29"/>
      <c r="AA132" s="29"/>
    </row>
    <row r="133" spans="1:27" ht="25.15" customHeight="1" x14ac:dyDescent="0.25">
      <c r="A133" s="14"/>
      <c r="B133" s="14"/>
      <c r="C133" s="27"/>
      <c r="D133" s="28"/>
      <c r="E133" s="17" t="str">
        <f t="shared" ref="E133:E196" si="3">IF(AND(E132&lt;&gt;"",A133&lt;&gt;""),E132,"")</f>
        <v/>
      </c>
      <c r="F133" s="17"/>
      <c r="G133" s="17"/>
      <c r="H133" s="15"/>
      <c r="I133" s="29"/>
      <c r="J133" s="70"/>
      <c r="K133" s="29"/>
      <c r="L133" s="28"/>
      <c r="M133" s="15"/>
      <c r="N133" s="15"/>
      <c r="O133" s="15"/>
      <c r="P133" s="15"/>
      <c r="Q133" s="29"/>
      <c r="R133" s="29"/>
      <c r="S133" s="29"/>
      <c r="T133" s="29"/>
      <c r="U133" s="29"/>
      <c r="V133" s="76" t="str">
        <f>IF(COUNTA(Q133:U133)&gt;0,SUM(Table4[[#This Row],[Ancillary team members]:[SCW/ Care Assistants]]),"")</f>
        <v/>
      </c>
      <c r="W133" s="29"/>
      <c r="X133" s="77" t="str">
        <f>IF(AND(Table4[[#This Row],[Total Number of absences (calculated automatically)]]&lt;&gt;"",Table4[[#This Row],[Normal staffing levels]]&lt;&gt;""),Table4[[#This Row],[Normal staffing levels]]+Table4[[#This Row],[Total Number of absences (calculated automatically)]],"")</f>
        <v/>
      </c>
      <c r="Y133" s="51"/>
      <c r="Z133" s="29"/>
      <c r="AA133" s="29"/>
    </row>
    <row r="134" spans="1:27" ht="25.15" customHeight="1" x14ac:dyDescent="0.25">
      <c r="A134" s="14"/>
      <c r="B134" s="14"/>
      <c r="C134" s="27"/>
      <c r="D134" s="28"/>
      <c r="E134" s="17" t="str">
        <f t="shared" si="3"/>
        <v/>
      </c>
      <c r="F134" s="17"/>
      <c r="G134" s="17"/>
      <c r="H134" s="15"/>
      <c r="I134" s="29"/>
      <c r="J134" s="70"/>
      <c r="K134" s="29"/>
      <c r="L134" s="28"/>
      <c r="M134" s="15"/>
      <c r="N134" s="15"/>
      <c r="O134" s="15"/>
      <c r="P134" s="15"/>
      <c r="Q134" s="29"/>
      <c r="R134" s="29"/>
      <c r="S134" s="29"/>
      <c r="T134" s="29"/>
      <c r="U134" s="29"/>
      <c r="V134" s="76" t="str">
        <f>IF(COUNTA(Q134:U134)&gt;0,SUM(Table4[[#This Row],[Ancillary team members]:[SCW/ Care Assistants]]),"")</f>
        <v/>
      </c>
      <c r="W134" s="29"/>
      <c r="X134" s="77" t="str">
        <f>IF(AND(Table4[[#This Row],[Total Number of absences (calculated automatically)]]&lt;&gt;"",Table4[[#This Row],[Normal staffing levels]]&lt;&gt;""),Table4[[#This Row],[Normal staffing levels]]+Table4[[#This Row],[Total Number of absences (calculated automatically)]],"")</f>
        <v/>
      </c>
      <c r="Y134" s="51"/>
      <c r="Z134" s="29"/>
      <c r="AA134" s="29"/>
    </row>
    <row r="135" spans="1:27" ht="25.15" customHeight="1" x14ac:dyDescent="0.25">
      <c r="A135" s="14"/>
      <c r="B135" s="14"/>
      <c r="C135" s="27"/>
      <c r="D135" s="28"/>
      <c r="E135" s="17" t="str">
        <f t="shared" si="3"/>
        <v/>
      </c>
      <c r="F135" s="17"/>
      <c r="G135" s="17"/>
      <c r="H135" s="15"/>
      <c r="I135" s="29"/>
      <c r="J135" s="70"/>
      <c r="K135" s="29"/>
      <c r="L135" s="28"/>
      <c r="M135" s="15"/>
      <c r="N135" s="15"/>
      <c r="O135" s="15"/>
      <c r="P135" s="15"/>
      <c r="Q135" s="29"/>
      <c r="R135" s="29"/>
      <c r="S135" s="29"/>
      <c r="T135" s="29"/>
      <c r="U135" s="29"/>
      <c r="V135" s="76" t="str">
        <f>IF(COUNTA(Q135:U135)&gt;0,SUM(Table4[[#This Row],[Ancillary team members]:[SCW/ Care Assistants]]),"")</f>
        <v/>
      </c>
      <c r="W135" s="29"/>
      <c r="X135" s="77" t="str">
        <f>IF(AND(Table4[[#This Row],[Total Number of absences (calculated automatically)]]&lt;&gt;"",Table4[[#This Row],[Normal staffing levels]]&lt;&gt;""),Table4[[#This Row],[Normal staffing levels]]+Table4[[#This Row],[Total Number of absences (calculated automatically)]],"")</f>
        <v/>
      </c>
      <c r="Y135" s="51"/>
      <c r="Z135" s="29"/>
      <c r="AA135" s="29"/>
    </row>
    <row r="136" spans="1:27" ht="25.15" customHeight="1" x14ac:dyDescent="0.25">
      <c r="A136" s="14"/>
      <c r="B136" s="14"/>
      <c r="C136" s="27"/>
      <c r="D136" s="28"/>
      <c r="E136" s="17" t="str">
        <f t="shared" si="3"/>
        <v/>
      </c>
      <c r="F136" s="17"/>
      <c r="G136" s="17"/>
      <c r="H136" s="15"/>
      <c r="I136" s="29"/>
      <c r="J136" s="70"/>
      <c r="K136" s="29"/>
      <c r="L136" s="28"/>
      <c r="M136" s="15"/>
      <c r="N136" s="15"/>
      <c r="O136" s="15"/>
      <c r="P136" s="15"/>
      <c r="Q136" s="29"/>
      <c r="R136" s="29"/>
      <c r="S136" s="29"/>
      <c r="T136" s="29"/>
      <c r="U136" s="29"/>
      <c r="V136" s="76" t="str">
        <f>IF(COUNTA(Q136:U136)&gt;0,SUM(Table4[[#This Row],[Ancillary team members]:[SCW/ Care Assistants]]),"")</f>
        <v/>
      </c>
      <c r="W136" s="29"/>
      <c r="X136" s="77" t="str">
        <f>IF(AND(Table4[[#This Row],[Total Number of absences (calculated automatically)]]&lt;&gt;"",Table4[[#This Row],[Normal staffing levels]]&lt;&gt;""),Table4[[#This Row],[Normal staffing levels]]+Table4[[#This Row],[Total Number of absences (calculated automatically)]],"")</f>
        <v/>
      </c>
      <c r="Y136" s="51"/>
      <c r="Z136" s="29"/>
      <c r="AA136" s="29"/>
    </row>
    <row r="137" spans="1:27" ht="25.15" customHeight="1" x14ac:dyDescent="0.25">
      <c r="A137" s="14"/>
      <c r="B137" s="14"/>
      <c r="C137" s="27"/>
      <c r="D137" s="28"/>
      <c r="E137" s="17" t="str">
        <f t="shared" si="3"/>
        <v/>
      </c>
      <c r="F137" s="17"/>
      <c r="G137" s="17"/>
      <c r="H137" s="15"/>
      <c r="I137" s="29"/>
      <c r="J137" s="70"/>
      <c r="K137" s="29"/>
      <c r="L137" s="28"/>
      <c r="M137" s="15"/>
      <c r="N137" s="15"/>
      <c r="O137" s="15"/>
      <c r="P137" s="15"/>
      <c r="Q137" s="29"/>
      <c r="R137" s="29"/>
      <c r="S137" s="29"/>
      <c r="T137" s="29"/>
      <c r="U137" s="29"/>
      <c r="V137" s="76" t="str">
        <f>IF(COUNTA(Q137:U137)&gt;0,SUM(Table4[[#This Row],[Ancillary team members]:[SCW/ Care Assistants]]),"")</f>
        <v/>
      </c>
      <c r="W137" s="29"/>
      <c r="X137" s="77" t="str">
        <f>IF(AND(Table4[[#This Row],[Total Number of absences (calculated automatically)]]&lt;&gt;"",Table4[[#This Row],[Normal staffing levels]]&lt;&gt;""),Table4[[#This Row],[Normal staffing levels]]+Table4[[#This Row],[Total Number of absences (calculated automatically)]],"")</f>
        <v/>
      </c>
      <c r="Y137" s="51"/>
      <c r="Z137" s="29"/>
      <c r="AA137" s="29"/>
    </row>
    <row r="138" spans="1:27" ht="25.15" customHeight="1" x14ac:dyDescent="0.25">
      <c r="A138" s="14"/>
      <c r="B138" s="14"/>
      <c r="C138" s="27"/>
      <c r="D138" s="28"/>
      <c r="E138" s="17" t="str">
        <f t="shared" si="3"/>
        <v/>
      </c>
      <c r="F138" s="17"/>
      <c r="G138" s="17"/>
      <c r="H138" s="15"/>
      <c r="I138" s="29"/>
      <c r="J138" s="70"/>
      <c r="K138" s="29"/>
      <c r="L138" s="28"/>
      <c r="M138" s="15"/>
      <c r="N138" s="15"/>
      <c r="O138" s="15"/>
      <c r="P138" s="15"/>
      <c r="Q138" s="29"/>
      <c r="R138" s="29"/>
      <c r="S138" s="29"/>
      <c r="T138" s="29"/>
      <c r="U138" s="29"/>
      <c r="V138" s="76" t="str">
        <f>IF(COUNTA(Q138:U138)&gt;0,SUM(Table4[[#This Row],[Ancillary team members]:[SCW/ Care Assistants]]),"")</f>
        <v/>
      </c>
      <c r="W138" s="29"/>
      <c r="X138" s="77" t="str">
        <f>IF(AND(Table4[[#This Row],[Total Number of absences (calculated automatically)]]&lt;&gt;"",Table4[[#This Row],[Normal staffing levels]]&lt;&gt;""),Table4[[#This Row],[Normal staffing levels]]+Table4[[#This Row],[Total Number of absences (calculated automatically)]],"")</f>
        <v/>
      </c>
      <c r="Y138" s="51"/>
      <c r="Z138" s="29"/>
      <c r="AA138" s="29"/>
    </row>
    <row r="139" spans="1:27" ht="25.15" customHeight="1" x14ac:dyDescent="0.25">
      <c r="A139" s="14"/>
      <c r="B139" s="14"/>
      <c r="C139" s="27"/>
      <c r="D139" s="28"/>
      <c r="E139" s="17" t="str">
        <f t="shared" si="3"/>
        <v/>
      </c>
      <c r="F139" s="17"/>
      <c r="G139" s="17"/>
      <c r="H139" s="15"/>
      <c r="I139" s="29"/>
      <c r="J139" s="70"/>
      <c r="K139" s="29"/>
      <c r="L139" s="28"/>
      <c r="M139" s="15"/>
      <c r="N139" s="15"/>
      <c r="O139" s="15"/>
      <c r="P139" s="15"/>
      <c r="Q139" s="29"/>
      <c r="R139" s="29"/>
      <c r="S139" s="29"/>
      <c r="T139" s="29"/>
      <c r="U139" s="29"/>
      <c r="V139" s="76" t="str">
        <f>IF(COUNTA(Q139:U139)&gt;0,SUM(Table4[[#This Row],[Ancillary team members]:[SCW/ Care Assistants]]),"")</f>
        <v/>
      </c>
      <c r="W139" s="29"/>
      <c r="X139" s="77" t="str">
        <f>IF(AND(Table4[[#This Row],[Total Number of absences (calculated automatically)]]&lt;&gt;"",Table4[[#This Row],[Normal staffing levels]]&lt;&gt;""),Table4[[#This Row],[Normal staffing levels]]+Table4[[#This Row],[Total Number of absences (calculated automatically)]],"")</f>
        <v/>
      </c>
      <c r="Y139" s="51"/>
      <c r="Z139" s="29"/>
      <c r="AA139" s="29"/>
    </row>
    <row r="140" spans="1:27" ht="25.15" customHeight="1" x14ac:dyDescent="0.25">
      <c r="A140" s="14"/>
      <c r="B140" s="14"/>
      <c r="C140" s="27"/>
      <c r="D140" s="28"/>
      <c r="E140" s="17" t="str">
        <f t="shared" si="3"/>
        <v/>
      </c>
      <c r="F140" s="17"/>
      <c r="G140" s="17"/>
      <c r="H140" s="15"/>
      <c r="I140" s="29"/>
      <c r="J140" s="70"/>
      <c r="K140" s="29"/>
      <c r="L140" s="28"/>
      <c r="M140" s="15"/>
      <c r="N140" s="15"/>
      <c r="O140" s="15"/>
      <c r="P140" s="15"/>
      <c r="Q140" s="29"/>
      <c r="R140" s="29"/>
      <c r="S140" s="29"/>
      <c r="T140" s="29"/>
      <c r="U140" s="29"/>
      <c r="V140" s="76" t="str">
        <f>IF(COUNTA(Q140:U140)&gt;0,SUM(Table4[[#This Row],[Ancillary team members]:[SCW/ Care Assistants]]),"")</f>
        <v/>
      </c>
      <c r="W140" s="29"/>
      <c r="X140" s="77" t="str">
        <f>IF(AND(Table4[[#This Row],[Total Number of absences (calculated automatically)]]&lt;&gt;"",Table4[[#This Row],[Normal staffing levels]]&lt;&gt;""),Table4[[#This Row],[Normal staffing levels]]+Table4[[#This Row],[Total Number of absences (calculated automatically)]],"")</f>
        <v/>
      </c>
      <c r="Y140" s="51"/>
      <c r="Z140" s="29"/>
      <c r="AA140" s="29"/>
    </row>
    <row r="141" spans="1:27" ht="25.15" customHeight="1" x14ac:dyDescent="0.25">
      <c r="A141" s="14"/>
      <c r="B141" s="14"/>
      <c r="C141" s="27"/>
      <c r="D141" s="28"/>
      <c r="E141" s="17" t="str">
        <f t="shared" si="3"/>
        <v/>
      </c>
      <c r="F141" s="17"/>
      <c r="G141" s="17"/>
      <c r="H141" s="15"/>
      <c r="I141" s="29"/>
      <c r="J141" s="70"/>
      <c r="K141" s="29"/>
      <c r="L141" s="28"/>
      <c r="M141" s="15"/>
      <c r="N141" s="15"/>
      <c r="O141" s="15"/>
      <c r="P141" s="15"/>
      <c r="Q141" s="29"/>
      <c r="R141" s="29"/>
      <c r="S141" s="29"/>
      <c r="T141" s="29"/>
      <c r="U141" s="29"/>
      <c r="V141" s="76" t="str">
        <f>IF(COUNTA(Q141:U141)&gt;0,SUM(Table4[[#This Row],[Ancillary team members]:[SCW/ Care Assistants]]),"")</f>
        <v/>
      </c>
      <c r="W141" s="29"/>
      <c r="X141" s="77" t="str">
        <f>IF(AND(Table4[[#This Row],[Total Number of absences (calculated automatically)]]&lt;&gt;"",Table4[[#This Row],[Normal staffing levels]]&lt;&gt;""),Table4[[#This Row],[Normal staffing levels]]+Table4[[#This Row],[Total Number of absences (calculated automatically)]],"")</f>
        <v/>
      </c>
      <c r="Y141" s="51"/>
      <c r="Z141" s="29"/>
      <c r="AA141" s="29"/>
    </row>
    <row r="142" spans="1:27" ht="25.15" customHeight="1" x14ac:dyDescent="0.25">
      <c r="A142" s="14"/>
      <c r="B142" s="14"/>
      <c r="C142" s="27"/>
      <c r="D142" s="28"/>
      <c r="E142" s="17" t="str">
        <f t="shared" si="3"/>
        <v/>
      </c>
      <c r="F142" s="17"/>
      <c r="G142" s="17"/>
      <c r="H142" s="15"/>
      <c r="I142" s="29"/>
      <c r="J142" s="70"/>
      <c r="K142" s="29"/>
      <c r="L142" s="28"/>
      <c r="M142" s="15"/>
      <c r="N142" s="15"/>
      <c r="O142" s="15"/>
      <c r="P142" s="15"/>
      <c r="Q142" s="29"/>
      <c r="R142" s="29"/>
      <c r="S142" s="29"/>
      <c r="T142" s="29"/>
      <c r="U142" s="29"/>
      <c r="V142" s="76" t="str">
        <f>IF(COUNTA(Q142:U142)&gt;0,SUM(Table4[[#This Row],[Ancillary team members]:[SCW/ Care Assistants]]),"")</f>
        <v/>
      </c>
      <c r="W142" s="29"/>
      <c r="X142" s="77" t="str">
        <f>IF(AND(Table4[[#This Row],[Total Number of absences (calculated automatically)]]&lt;&gt;"",Table4[[#This Row],[Normal staffing levels]]&lt;&gt;""),Table4[[#This Row],[Normal staffing levels]]+Table4[[#This Row],[Total Number of absences (calculated automatically)]],"")</f>
        <v/>
      </c>
      <c r="Y142" s="51"/>
      <c r="Z142" s="29"/>
      <c r="AA142" s="29"/>
    </row>
    <row r="143" spans="1:27" ht="25.15" customHeight="1" x14ac:dyDescent="0.25">
      <c r="A143" s="14"/>
      <c r="B143" s="14"/>
      <c r="C143" s="27"/>
      <c r="D143" s="28"/>
      <c r="E143" s="17" t="str">
        <f t="shared" si="3"/>
        <v/>
      </c>
      <c r="F143" s="17"/>
      <c r="G143" s="17"/>
      <c r="H143" s="15"/>
      <c r="I143" s="29"/>
      <c r="J143" s="70"/>
      <c r="K143" s="29"/>
      <c r="L143" s="28"/>
      <c r="M143" s="15"/>
      <c r="N143" s="15"/>
      <c r="O143" s="15"/>
      <c r="P143" s="15"/>
      <c r="Q143" s="29"/>
      <c r="R143" s="29"/>
      <c r="S143" s="29"/>
      <c r="T143" s="29"/>
      <c r="U143" s="29"/>
      <c r="V143" s="76" t="str">
        <f>IF(COUNTA(Q143:U143)&gt;0,SUM(Table4[[#This Row],[Ancillary team members]:[SCW/ Care Assistants]]),"")</f>
        <v/>
      </c>
      <c r="W143" s="29"/>
      <c r="X143" s="77" t="str">
        <f>IF(AND(Table4[[#This Row],[Total Number of absences (calculated automatically)]]&lt;&gt;"",Table4[[#This Row],[Normal staffing levels]]&lt;&gt;""),Table4[[#This Row],[Normal staffing levels]]+Table4[[#This Row],[Total Number of absences (calculated automatically)]],"")</f>
        <v/>
      </c>
      <c r="Y143" s="51"/>
      <c r="Z143" s="29"/>
      <c r="AA143" s="29"/>
    </row>
    <row r="144" spans="1:27" ht="25.15" customHeight="1" x14ac:dyDescent="0.25">
      <c r="A144" s="14"/>
      <c r="B144" s="14"/>
      <c r="C144" s="27"/>
      <c r="D144" s="28"/>
      <c r="E144" s="17" t="str">
        <f t="shared" si="3"/>
        <v/>
      </c>
      <c r="F144" s="17"/>
      <c r="G144" s="17"/>
      <c r="H144" s="15"/>
      <c r="I144" s="29"/>
      <c r="J144" s="70"/>
      <c r="K144" s="29"/>
      <c r="L144" s="28"/>
      <c r="M144" s="15"/>
      <c r="N144" s="15"/>
      <c r="O144" s="15"/>
      <c r="P144" s="15"/>
      <c r="Q144" s="29"/>
      <c r="R144" s="29"/>
      <c r="S144" s="29"/>
      <c r="T144" s="29"/>
      <c r="U144" s="29"/>
      <c r="V144" s="76" t="str">
        <f>IF(COUNTA(Q144:U144)&gt;0,SUM(Table4[[#This Row],[Ancillary team members]:[SCW/ Care Assistants]]),"")</f>
        <v/>
      </c>
      <c r="W144" s="29"/>
      <c r="X144" s="77" t="str">
        <f>IF(AND(Table4[[#This Row],[Total Number of absences (calculated automatically)]]&lt;&gt;"",Table4[[#This Row],[Normal staffing levels]]&lt;&gt;""),Table4[[#This Row],[Normal staffing levels]]+Table4[[#This Row],[Total Number of absences (calculated automatically)]],"")</f>
        <v/>
      </c>
      <c r="Y144" s="51"/>
      <c r="Z144" s="29"/>
      <c r="AA144" s="29"/>
    </row>
    <row r="145" spans="1:27" ht="25.15" customHeight="1" x14ac:dyDescent="0.25">
      <c r="A145" s="14"/>
      <c r="B145" s="14"/>
      <c r="C145" s="27"/>
      <c r="D145" s="28"/>
      <c r="E145" s="17" t="str">
        <f t="shared" si="3"/>
        <v/>
      </c>
      <c r="F145" s="17"/>
      <c r="G145" s="17"/>
      <c r="H145" s="15"/>
      <c r="I145" s="29"/>
      <c r="J145" s="70"/>
      <c r="K145" s="29"/>
      <c r="L145" s="28"/>
      <c r="M145" s="15"/>
      <c r="N145" s="15"/>
      <c r="O145" s="15"/>
      <c r="P145" s="15"/>
      <c r="Q145" s="29"/>
      <c r="R145" s="29"/>
      <c r="S145" s="29"/>
      <c r="T145" s="29"/>
      <c r="U145" s="29"/>
      <c r="V145" s="76" t="str">
        <f>IF(COUNTA(Q145:U145)&gt;0,SUM(Table4[[#This Row],[Ancillary team members]:[SCW/ Care Assistants]]),"")</f>
        <v/>
      </c>
      <c r="W145" s="29"/>
      <c r="X145" s="77" t="str">
        <f>IF(AND(Table4[[#This Row],[Total Number of absences (calculated automatically)]]&lt;&gt;"",Table4[[#This Row],[Normal staffing levels]]&lt;&gt;""),Table4[[#This Row],[Normal staffing levels]]+Table4[[#This Row],[Total Number of absences (calculated automatically)]],"")</f>
        <v/>
      </c>
      <c r="Y145" s="51"/>
      <c r="Z145" s="29"/>
      <c r="AA145" s="29"/>
    </row>
    <row r="146" spans="1:27" ht="25.15" customHeight="1" x14ac:dyDescent="0.25">
      <c r="A146" s="14"/>
      <c r="B146" s="14"/>
      <c r="C146" s="27"/>
      <c r="D146" s="28"/>
      <c r="E146" s="17" t="str">
        <f t="shared" si="3"/>
        <v/>
      </c>
      <c r="F146" s="17"/>
      <c r="G146" s="17"/>
      <c r="H146" s="15"/>
      <c r="I146" s="29"/>
      <c r="J146" s="70"/>
      <c r="K146" s="29"/>
      <c r="L146" s="28"/>
      <c r="M146" s="15"/>
      <c r="N146" s="15"/>
      <c r="O146" s="15"/>
      <c r="P146" s="15"/>
      <c r="Q146" s="29"/>
      <c r="R146" s="29"/>
      <c r="S146" s="29"/>
      <c r="T146" s="29"/>
      <c r="U146" s="29"/>
      <c r="V146" s="76" t="str">
        <f>IF(COUNTA(Q146:U146)&gt;0,SUM(Table4[[#This Row],[Ancillary team members]:[SCW/ Care Assistants]]),"")</f>
        <v/>
      </c>
      <c r="W146" s="29"/>
      <c r="X146" s="77" t="str">
        <f>IF(AND(Table4[[#This Row],[Total Number of absences (calculated automatically)]]&lt;&gt;"",Table4[[#This Row],[Normal staffing levels]]&lt;&gt;""),Table4[[#This Row],[Normal staffing levels]]+Table4[[#This Row],[Total Number of absences (calculated automatically)]],"")</f>
        <v/>
      </c>
      <c r="Y146" s="51"/>
      <c r="Z146" s="29"/>
      <c r="AA146" s="29"/>
    </row>
    <row r="147" spans="1:27" ht="25.15" customHeight="1" x14ac:dyDescent="0.25">
      <c r="A147" s="14"/>
      <c r="B147" s="14"/>
      <c r="C147" s="27"/>
      <c r="D147" s="28"/>
      <c r="E147" s="17" t="str">
        <f t="shared" si="3"/>
        <v/>
      </c>
      <c r="F147" s="17"/>
      <c r="G147" s="17"/>
      <c r="H147" s="15"/>
      <c r="I147" s="29"/>
      <c r="J147" s="70"/>
      <c r="K147" s="29"/>
      <c r="L147" s="28"/>
      <c r="M147" s="15"/>
      <c r="N147" s="15"/>
      <c r="O147" s="15"/>
      <c r="P147" s="15"/>
      <c r="Q147" s="29"/>
      <c r="R147" s="29"/>
      <c r="S147" s="29"/>
      <c r="T147" s="29"/>
      <c r="U147" s="29"/>
      <c r="V147" s="76" t="str">
        <f>IF(COUNTA(Q147:U147)&gt;0,SUM(Table4[[#This Row],[Ancillary team members]:[SCW/ Care Assistants]]),"")</f>
        <v/>
      </c>
      <c r="W147" s="29"/>
      <c r="X147" s="77" t="str">
        <f>IF(AND(Table4[[#This Row],[Total Number of absences (calculated automatically)]]&lt;&gt;"",Table4[[#This Row],[Normal staffing levels]]&lt;&gt;""),Table4[[#This Row],[Normal staffing levels]]+Table4[[#This Row],[Total Number of absences (calculated automatically)]],"")</f>
        <v/>
      </c>
      <c r="Y147" s="51"/>
      <c r="Z147" s="29"/>
      <c r="AA147" s="29"/>
    </row>
    <row r="148" spans="1:27" ht="25.15" customHeight="1" x14ac:dyDescent="0.25">
      <c r="A148" s="14"/>
      <c r="B148" s="14"/>
      <c r="C148" s="27"/>
      <c r="D148" s="28"/>
      <c r="E148" s="17" t="str">
        <f t="shared" si="3"/>
        <v/>
      </c>
      <c r="F148" s="17"/>
      <c r="G148" s="17"/>
      <c r="H148" s="15"/>
      <c r="I148" s="29"/>
      <c r="J148" s="70"/>
      <c r="K148" s="29"/>
      <c r="L148" s="28"/>
      <c r="M148" s="15"/>
      <c r="N148" s="15"/>
      <c r="O148" s="15"/>
      <c r="P148" s="15"/>
      <c r="Q148" s="29"/>
      <c r="R148" s="29"/>
      <c r="S148" s="29"/>
      <c r="T148" s="29"/>
      <c r="U148" s="29"/>
      <c r="V148" s="76" t="str">
        <f>IF(COUNTA(Q148:U148)&gt;0,SUM(Table4[[#This Row],[Ancillary team members]:[SCW/ Care Assistants]]),"")</f>
        <v/>
      </c>
      <c r="W148" s="29"/>
      <c r="X148" s="77" t="str">
        <f>IF(AND(Table4[[#This Row],[Total Number of absences (calculated automatically)]]&lt;&gt;"",Table4[[#This Row],[Normal staffing levels]]&lt;&gt;""),Table4[[#This Row],[Normal staffing levels]]+Table4[[#This Row],[Total Number of absences (calculated automatically)]],"")</f>
        <v/>
      </c>
      <c r="Y148" s="51"/>
      <c r="Z148" s="29"/>
      <c r="AA148" s="29"/>
    </row>
    <row r="149" spans="1:27" ht="25.15" customHeight="1" x14ac:dyDescent="0.25">
      <c r="A149" s="14"/>
      <c r="B149" s="14"/>
      <c r="C149" s="27"/>
      <c r="D149" s="28"/>
      <c r="E149" s="17" t="str">
        <f t="shared" si="3"/>
        <v/>
      </c>
      <c r="F149" s="17"/>
      <c r="G149" s="17"/>
      <c r="H149" s="15"/>
      <c r="I149" s="29"/>
      <c r="J149" s="70"/>
      <c r="K149" s="29"/>
      <c r="L149" s="28"/>
      <c r="M149" s="15"/>
      <c r="N149" s="15"/>
      <c r="O149" s="15"/>
      <c r="P149" s="15"/>
      <c r="Q149" s="29"/>
      <c r="R149" s="29"/>
      <c r="S149" s="29"/>
      <c r="T149" s="29"/>
      <c r="U149" s="29"/>
      <c r="V149" s="76" t="str">
        <f>IF(COUNTA(Q149:U149)&gt;0,SUM(Table4[[#This Row],[Ancillary team members]:[SCW/ Care Assistants]]),"")</f>
        <v/>
      </c>
      <c r="W149" s="29"/>
      <c r="X149" s="77" t="str">
        <f>IF(AND(Table4[[#This Row],[Total Number of absences (calculated automatically)]]&lt;&gt;"",Table4[[#This Row],[Normal staffing levels]]&lt;&gt;""),Table4[[#This Row],[Normal staffing levels]]+Table4[[#This Row],[Total Number of absences (calculated automatically)]],"")</f>
        <v/>
      </c>
      <c r="Y149" s="51"/>
      <c r="Z149" s="29"/>
      <c r="AA149" s="29"/>
    </row>
    <row r="150" spans="1:27" ht="25.15" customHeight="1" x14ac:dyDescent="0.25">
      <c r="A150" s="14"/>
      <c r="B150" s="14"/>
      <c r="C150" s="27"/>
      <c r="D150" s="28"/>
      <c r="E150" s="17" t="str">
        <f t="shared" si="3"/>
        <v/>
      </c>
      <c r="F150" s="17"/>
      <c r="G150" s="17"/>
      <c r="H150" s="15"/>
      <c r="I150" s="29"/>
      <c r="J150" s="70"/>
      <c r="K150" s="29"/>
      <c r="L150" s="28"/>
      <c r="M150" s="15"/>
      <c r="N150" s="15"/>
      <c r="O150" s="15"/>
      <c r="P150" s="15"/>
      <c r="Q150" s="29"/>
      <c r="R150" s="29"/>
      <c r="S150" s="29"/>
      <c r="T150" s="29"/>
      <c r="U150" s="29"/>
      <c r="V150" s="76" t="str">
        <f>IF(COUNTA(Q150:U150)&gt;0,SUM(Table4[[#This Row],[Ancillary team members]:[SCW/ Care Assistants]]),"")</f>
        <v/>
      </c>
      <c r="W150" s="29"/>
      <c r="X150" s="77" t="str">
        <f>IF(AND(Table4[[#This Row],[Total Number of absences (calculated automatically)]]&lt;&gt;"",Table4[[#This Row],[Normal staffing levels]]&lt;&gt;""),Table4[[#This Row],[Normal staffing levels]]+Table4[[#This Row],[Total Number of absences (calculated automatically)]],"")</f>
        <v/>
      </c>
      <c r="Y150" s="51"/>
      <c r="Z150" s="29"/>
      <c r="AA150" s="29"/>
    </row>
    <row r="151" spans="1:27" ht="25.15" customHeight="1" x14ac:dyDescent="0.25">
      <c r="A151" s="14"/>
      <c r="B151" s="14"/>
      <c r="C151" s="27"/>
      <c r="D151" s="28"/>
      <c r="E151" s="17" t="str">
        <f t="shared" si="3"/>
        <v/>
      </c>
      <c r="F151" s="17"/>
      <c r="G151" s="17"/>
      <c r="H151" s="15"/>
      <c r="I151" s="29"/>
      <c r="J151" s="70"/>
      <c r="K151" s="29"/>
      <c r="L151" s="28"/>
      <c r="M151" s="15"/>
      <c r="N151" s="15"/>
      <c r="O151" s="15"/>
      <c r="P151" s="15"/>
      <c r="Q151" s="29"/>
      <c r="R151" s="29"/>
      <c r="S151" s="29"/>
      <c r="T151" s="29"/>
      <c r="U151" s="29"/>
      <c r="V151" s="76" t="str">
        <f>IF(COUNTA(Q151:U151)&gt;0,SUM(Table4[[#This Row],[Ancillary team members]:[SCW/ Care Assistants]]),"")</f>
        <v/>
      </c>
      <c r="W151" s="29"/>
      <c r="X151" s="77" t="str">
        <f>IF(AND(Table4[[#This Row],[Total Number of absences (calculated automatically)]]&lt;&gt;"",Table4[[#This Row],[Normal staffing levels]]&lt;&gt;""),Table4[[#This Row],[Normal staffing levels]]+Table4[[#This Row],[Total Number of absences (calculated automatically)]],"")</f>
        <v/>
      </c>
      <c r="Y151" s="51"/>
      <c r="Z151" s="29"/>
      <c r="AA151" s="29"/>
    </row>
    <row r="152" spans="1:27" ht="25.15" customHeight="1" x14ac:dyDescent="0.25">
      <c r="A152" s="14"/>
      <c r="B152" s="14"/>
      <c r="C152" s="27"/>
      <c r="D152" s="28"/>
      <c r="E152" s="17" t="str">
        <f t="shared" si="3"/>
        <v/>
      </c>
      <c r="F152" s="17"/>
      <c r="G152" s="17"/>
      <c r="H152" s="15"/>
      <c r="I152" s="29"/>
      <c r="J152" s="70"/>
      <c r="K152" s="29"/>
      <c r="L152" s="28"/>
      <c r="M152" s="15"/>
      <c r="N152" s="15"/>
      <c r="O152" s="15"/>
      <c r="P152" s="15"/>
      <c r="Q152" s="29"/>
      <c r="R152" s="29"/>
      <c r="S152" s="29"/>
      <c r="T152" s="29"/>
      <c r="U152" s="29"/>
      <c r="V152" s="76" t="str">
        <f>IF(COUNTA(Q152:U152)&gt;0,SUM(Table4[[#This Row],[Ancillary team members]:[SCW/ Care Assistants]]),"")</f>
        <v/>
      </c>
      <c r="W152" s="29"/>
      <c r="X152" s="77" t="str">
        <f>IF(AND(Table4[[#This Row],[Total Number of absences (calculated automatically)]]&lt;&gt;"",Table4[[#This Row],[Normal staffing levels]]&lt;&gt;""),Table4[[#This Row],[Normal staffing levels]]+Table4[[#This Row],[Total Number of absences (calculated automatically)]],"")</f>
        <v/>
      </c>
      <c r="Y152" s="51"/>
      <c r="Z152" s="29"/>
      <c r="AA152" s="29"/>
    </row>
    <row r="153" spans="1:27" ht="25.15" customHeight="1" x14ac:dyDescent="0.25">
      <c r="A153" s="14"/>
      <c r="B153" s="14"/>
      <c r="C153" s="27"/>
      <c r="D153" s="28"/>
      <c r="E153" s="17" t="str">
        <f t="shared" si="3"/>
        <v/>
      </c>
      <c r="F153" s="17"/>
      <c r="G153" s="17"/>
      <c r="H153" s="15"/>
      <c r="I153" s="29"/>
      <c r="J153" s="70"/>
      <c r="K153" s="29"/>
      <c r="L153" s="28"/>
      <c r="M153" s="15"/>
      <c r="N153" s="15"/>
      <c r="O153" s="15"/>
      <c r="P153" s="15"/>
      <c r="Q153" s="29"/>
      <c r="R153" s="29"/>
      <c r="S153" s="29"/>
      <c r="T153" s="29"/>
      <c r="U153" s="29"/>
      <c r="V153" s="76" t="str">
        <f>IF(COUNTA(Q153:U153)&gt;0,SUM(Table4[[#This Row],[Ancillary team members]:[SCW/ Care Assistants]]),"")</f>
        <v/>
      </c>
      <c r="W153" s="29"/>
      <c r="X153" s="77" t="str">
        <f>IF(AND(Table4[[#This Row],[Total Number of absences (calculated automatically)]]&lt;&gt;"",Table4[[#This Row],[Normal staffing levels]]&lt;&gt;""),Table4[[#This Row],[Normal staffing levels]]+Table4[[#This Row],[Total Number of absences (calculated automatically)]],"")</f>
        <v/>
      </c>
      <c r="Y153" s="51"/>
      <c r="Z153" s="29"/>
      <c r="AA153" s="29"/>
    </row>
    <row r="154" spans="1:27" ht="25.15" customHeight="1" x14ac:dyDescent="0.25">
      <c r="A154" s="14"/>
      <c r="B154" s="14"/>
      <c r="C154" s="27"/>
      <c r="D154" s="28"/>
      <c r="E154" s="17" t="str">
        <f t="shared" si="3"/>
        <v/>
      </c>
      <c r="F154" s="17"/>
      <c r="G154" s="17"/>
      <c r="H154" s="15"/>
      <c r="I154" s="29"/>
      <c r="J154" s="70"/>
      <c r="K154" s="29"/>
      <c r="L154" s="28"/>
      <c r="M154" s="15"/>
      <c r="N154" s="15"/>
      <c r="O154" s="15"/>
      <c r="P154" s="15"/>
      <c r="Q154" s="29"/>
      <c r="R154" s="29"/>
      <c r="S154" s="29"/>
      <c r="T154" s="29"/>
      <c r="U154" s="29"/>
      <c r="V154" s="76" t="str">
        <f>IF(COUNTA(Q154:U154)&gt;0,SUM(Table4[[#This Row],[Ancillary team members]:[SCW/ Care Assistants]]),"")</f>
        <v/>
      </c>
      <c r="W154" s="29"/>
      <c r="X154" s="77" t="str">
        <f>IF(AND(Table4[[#This Row],[Total Number of absences (calculated automatically)]]&lt;&gt;"",Table4[[#This Row],[Normal staffing levels]]&lt;&gt;""),Table4[[#This Row],[Normal staffing levels]]+Table4[[#This Row],[Total Number of absences (calculated automatically)]],"")</f>
        <v/>
      </c>
      <c r="Y154" s="51"/>
      <c r="Z154" s="29"/>
      <c r="AA154" s="29"/>
    </row>
    <row r="155" spans="1:27" ht="25.15" customHeight="1" x14ac:dyDescent="0.25">
      <c r="A155" s="14"/>
      <c r="B155" s="14"/>
      <c r="C155" s="27"/>
      <c r="D155" s="28"/>
      <c r="E155" s="17" t="str">
        <f t="shared" si="3"/>
        <v/>
      </c>
      <c r="F155" s="17"/>
      <c r="G155" s="17"/>
      <c r="H155" s="15"/>
      <c r="I155" s="29"/>
      <c r="J155" s="70"/>
      <c r="K155" s="29"/>
      <c r="L155" s="28"/>
      <c r="M155" s="15"/>
      <c r="N155" s="15"/>
      <c r="O155" s="15"/>
      <c r="P155" s="15"/>
      <c r="Q155" s="29"/>
      <c r="R155" s="29"/>
      <c r="S155" s="29"/>
      <c r="T155" s="29"/>
      <c r="U155" s="29"/>
      <c r="V155" s="76" t="str">
        <f>IF(COUNTA(Q155:U155)&gt;0,SUM(Table4[[#This Row],[Ancillary team members]:[SCW/ Care Assistants]]),"")</f>
        <v/>
      </c>
      <c r="W155" s="29"/>
      <c r="X155" s="77" t="str">
        <f>IF(AND(Table4[[#This Row],[Total Number of absences (calculated automatically)]]&lt;&gt;"",Table4[[#This Row],[Normal staffing levels]]&lt;&gt;""),Table4[[#This Row],[Normal staffing levels]]+Table4[[#This Row],[Total Number of absences (calculated automatically)]],"")</f>
        <v/>
      </c>
      <c r="Y155" s="51"/>
      <c r="Z155" s="29"/>
      <c r="AA155" s="29"/>
    </row>
    <row r="156" spans="1:27" ht="25.15" customHeight="1" x14ac:dyDescent="0.25">
      <c r="A156" s="14"/>
      <c r="B156" s="14"/>
      <c r="C156" s="27"/>
      <c r="D156" s="28"/>
      <c r="E156" s="17" t="str">
        <f t="shared" si="3"/>
        <v/>
      </c>
      <c r="F156" s="17"/>
      <c r="G156" s="17"/>
      <c r="H156" s="15"/>
      <c r="I156" s="29"/>
      <c r="J156" s="70"/>
      <c r="K156" s="29"/>
      <c r="L156" s="28"/>
      <c r="M156" s="15"/>
      <c r="N156" s="15"/>
      <c r="O156" s="15"/>
      <c r="P156" s="15"/>
      <c r="Q156" s="29"/>
      <c r="R156" s="29"/>
      <c r="S156" s="29"/>
      <c r="T156" s="29"/>
      <c r="U156" s="29"/>
      <c r="V156" s="76" t="str">
        <f>IF(COUNTA(Q156:U156)&gt;0,SUM(Table4[[#This Row],[Ancillary team members]:[SCW/ Care Assistants]]),"")</f>
        <v/>
      </c>
      <c r="W156" s="29"/>
      <c r="X156" s="77" t="str">
        <f>IF(AND(Table4[[#This Row],[Total Number of absences (calculated automatically)]]&lt;&gt;"",Table4[[#This Row],[Normal staffing levels]]&lt;&gt;""),Table4[[#This Row],[Normal staffing levels]]+Table4[[#This Row],[Total Number of absences (calculated automatically)]],"")</f>
        <v/>
      </c>
      <c r="Y156" s="51"/>
      <c r="Z156" s="29"/>
      <c r="AA156" s="29"/>
    </row>
    <row r="157" spans="1:27" ht="25.15" customHeight="1" x14ac:dyDescent="0.25">
      <c r="A157" s="14"/>
      <c r="B157" s="14"/>
      <c r="C157" s="27"/>
      <c r="D157" s="28"/>
      <c r="E157" s="17" t="str">
        <f t="shared" si="3"/>
        <v/>
      </c>
      <c r="F157" s="17"/>
      <c r="G157" s="17"/>
      <c r="H157" s="15"/>
      <c r="I157" s="29"/>
      <c r="J157" s="70"/>
      <c r="K157" s="29"/>
      <c r="L157" s="28"/>
      <c r="M157" s="15"/>
      <c r="N157" s="15"/>
      <c r="O157" s="15"/>
      <c r="P157" s="15"/>
      <c r="Q157" s="29"/>
      <c r="R157" s="29"/>
      <c r="S157" s="29"/>
      <c r="T157" s="29"/>
      <c r="U157" s="29"/>
      <c r="V157" s="76" t="str">
        <f>IF(COUNTA(Q157:U157)&gt;0,SUM(Table4[[#This Row],[Ancillary team members]:[SCW/ Care Assistants]]),"")</f>
        <v/>
      </c>
      <c r="W157" s="29"/>
      <c r="X157" s="77" t="str">
        <f>IF(AND(Table4[[#This Row],[Total Number of absences (calculated automatically)]]&lt;&gt;"",Table4[[#This Row],[Normal staffing levels]]&lt;&gt;""),Table4[[#This Row],[Normal staffing levels]]+Table4[[#This Row],[Total Number of absences (calculated automatically)]],"")</f>
        <v/>
      </c>
      <c r="Y157" s="51"/>
      <c r="Z157" s="29"/>
      <c r="AA157" s="29"/>
    </row>
    <row r="158" spans="1:27" ht="25.15" customHeight="1" x14ac:dyDescent="0.25">
      <c r="A158" s="14"/>
      <c r="B158" s="14"/>
      <c r="C158" s="27"/>
      <c r="D158" s="28"/>
      <c r="E158" s="17" t="str">
        <f t="shared" si="3"/>
        <v/>
      </c>
      <c r="F158" s="17"/>
      <c r="G158" s="17"/>
      <c r="H158" s="15"/>
      <c r="I158" s="29"/>
      <c r="J158" s="70"/>
      <c r="K158" s="29"/>
      <c r="L158" s="28"/>
      <c r="M158" s="15"/>
      <c r="N158" s="15"/>
      <c r="O158" s="15"/>
      <c r="P158" s="15"/>
      <c r="Q158" s="29"/>
      <c r="R158" s="29"/>
      <c r="S158" s="29"/>
      <c r="T158" s="29"/>
      <c r="U158" s="29"/>
      <c r="V158" s="76" t="str">
        <f>IF(COUNTA(Q158:U158)&gt;0,SUM(Table4[[#This Row],[Ancillary team members]:[SCW/ Care Assistants]]),"")</f>
        <v/>
      </c>
      <c r="W158" s="29"/>
      <c r="X158" s="77" t="str">
        <f>IF(AND(Table4[[#This Row],[Total Number of absences (calculated automatically)]]&lt;&gt;"",Table4[[#This Row],[Normal staffing levels]]&lt;&gt;""),Table4[[#This Row],[Normal staffing levels]]+Table4[[#This Row],[Total Number of absences (calculated automatically)]],"")</f>
        <v/>
      </c>
      <c r="Y158" s="51"/>
      <c r="Z158" s="29"/>
      <c r="AA158" s="29"/>
    </row>
    <row r="159" spans="1:27" ht="25.15" customHeight="1" x14ac:dyDescent="0.25">
      <c r="A159" s="14"/>
      <c r="B159" s="14"/>
      <c r="C159" s="27"/>
      <c r="D159" s="28"/>
      <c r="E159" s="17" t="str">
        <f t="shared" si="3"/>
        <v/>
      </c>
      <c r="F159" s="17"/>
      <c r="G159" s="17"/>
      <c r="H159" s="15"/>
      <c r="I159" s="29"/>
      <c r="J159" s="70"/>
      <c r="K159" s="29"/>
      <c r="L159" s="28"/>
      <c r="M159" s="15"/>
      <c r="N159" s="15"/>
      <c r="O159" s="15"/>
      <c r="P159" s="15"/>
      <c r="Q159" s="29"/>
      <c r="R159" s="29"/>
      <c r="S159" s="29"/>
      <c r="T159" s="29"/>
      <c r="U159" s="29"/>
      <c r="V159" s="76" t="str">
        <f>IF(COUNTA(Q159:U159)&gt;0,SUM(Table4[[#This Row],[Ancillary team members]:[SCW/ Care Assistants]]),"")</f>
        <v/>
      </c>
      <c r="W159" s="29"/>
      <c r="X159" s="77" t="str">
        <f>IF(AND(Table4[[#This Row],[Total Number of absences (calculated automatically)]]&lt;&gt;"",Table4[[#This Row],[Normal staffing levels]]&lt;&gt;""),Table4[[#This Row],[Normal staffing levels]]+Table4[[#This Row],[Total Number of absences (calculated automatically)]],"")</f>
        <v/>
      </c>
      <c r="Y159" s="51"/>
      <c r="Z159" s="29"/>
      <c r="AA159" s="29"/>
    </row>
    <row r="160" spans="1:27" ht="25.15" customHeight="1" x14ac:dyDescent="0.25">
      <c r="A160" s="14"/>
      <c r="B160" s="14"/>
      <c r="C160" s="27"/>
      <c r="D160" s="28"/>
      <c r="E160" s="17" t="str">
        <f t="shared" si="3"/>
        <v/>
      </c>
      <c r="F160" s="17"/>
      <c r="G160" s="17"/>
      <c r="H160" s="15"/>
      <c r="I160" s="29"/>
      <c r="J160" s="70"/>
      <c r="K160" s="29"/>
      <c r="L160" s="28"/>
      <c r="M160" s="15"/>
      <c r="N160" s="15"/>
      <c r="O160" s="15"/>
      <c r="P160" s="15"/>
      <c r="Q160" s="29"/>
      <c r="R160" s="29"/>
      <c r="S160" s="29"/>
      <c r="T160" s="29"/>
      <c r="U160" s="29"/>
      <c r="V160" s="76" t="str">
        <f>IF(COUNTA(Q160:U160)&gt;0,SUM(Table4[[#This Row],[Ancillary team members]:[SCW/ Care Assistants]]),"")</f>
        <v/>
      </c>
      <c r="W160" s="29"/>
      <c r="X160" s="77" t="str">
        <f>IF(AND(Table4[[#This Row],[Total Number of absences (calculated automatically)]]&lt;&gt;"",Table4[[#This Row],[Normal staffing levels]]&lt;&gt;""),Table4[[#This Row],[Normal staffing levels]]+Table4[[#This Row],[Total Number of absences (calculated automatically)]],"")</f>
        <v/>
      </c>
      <c r="Y160" s="51"/>
      <c r="Z160" s="29"/>
      <c r="AA160" s="29"/>
    </row>
    <row r="161" spans="1:27" ht="25.15" customHeight="1" x14ac:dyDescent="0.25">
      <c r="A161" s="14"/>
      <c r="B161" s="14"/>
      <c r="C161" s="27"/>
      <c r="D161" s="28"/>
      <c r="E161" s="17" t="str">
        <f t="shared" si="3"/>
        <v/>
      </c>
      <c r="F161" s="17"/>
      <c r="G161" s="17"/>
      <c r="H161" s="15"/>
      <c r="I161" s="29"/>
      <c r="J161" s="70"/>
      <c r="K161" s="29"/>
      <c r="L161" s="28"/>
      <c r="M161" s="15"/>
      <c r="N161" s="15"/>
      <c r="O161" s="15"/>
      <c r="P161" s="15"/>
      <c r="Q161" s="29"/>
      <c r="R161" s="29"/>
      <c r="S161" s="29"/>
      <c r="T161" s="29"/>
      <c r="U161" s="29"/>
      <c r="V161" s="76" t="str">
        <f>IF(COUNTA(Q161:U161)&gt;0,SUM(Table4[[#This Row],[Ancillary team members]:[SCW/ Care Assistants]]),"")</f>
        <v/>
      </c>
      <c r="W161" s="29"/>
      <c r="X161" s="77" t="str">
        <f>IF(AND(Table4[[#This Row],[Total Number of absences (calculated automatically)]]&lt;&gt;"",Table4[[#This Row],[Normal staffing levels]]&lt;&gt;""),Table4[[#This Row],[Normal staffing levels]]+Table4[[#This Row],[Total Number of absences (calculated automatically)]],"")</f>
        <v/>
      </c>
      <c r="Y161" s="51"/>
      <c r="Z161" s="29"/>
      <c r="AA161" s="29"/>
    </row>
    <row r="162" spans="1:27" ht="25.15" customHeight="1" x14ac:dyDescent="0.25">
      <c r="A162" s="14"/>
      <c r="B162" s="14"/>
      <c r="C162" s="27"/>
      <c r="D162" s="28"/>
      <c r="E162" s="17" t="str">
        <f t="shared" si="3"/>
        <v/>
      </c>
      <c r="F162" s="17"/>
      <c r="G162" s="17"/>
      <c r="H162" s="15"/>
      <c r="I162" s="29"/>
      <c r="J162" s="70"/>
      <c r="K162" s="29"/>
      <c r="L162" s="28"/>
      <c r="M162" s="15"/>
      <c r="N162" s="15"/>
      <c r="O162" s="15"/>
      <c r="P162" s="15"/>
      <c r="Q162" s="29"/>
      <c r="R162" s="29"/>
      <c r="S162" s="29"/>
      <c r="T162" s="29"/>
      <c r="U162" s="29"/>
      <c r="V162" s="76" t="str">
        <f>IF(COUNTA(Q162:U162)&gt;0,SUM(Table4[[#This Row],[Ancillary team members]:[SCW/ Care Assistants]]),"")</f>
        <v/>
      </c>
      <c r="W162" s="29"/>
      <c r="X162" s="77" t="str">
        <f>IF(AND(Table4[[#This Row],[Total Number of absences (calculated automatically)]]&lt;&gt;"",Table4[[#This Row],[Normal staffing levels]]&lt;&gt;""),Table4[[#This Row],[Normal staffing levels]]+Table4[[#This Row],[Total Number of absences (calculated automatically)]],"")</f>
        <v/>
      </c>
      <c r="Y162" s="51"/>
      <c r="Z162" s="29"/>
      <c r="AA162" s="29"/>
    </row>
    <row r="163" spans="1:27" ht="25.15" customHeight="1" x14ac:dyDescent="0.25">
      <c r="A163" s="14"/>
      <c r="B163" s="14"/>
      <c r="C163" s="27"/>
      <c r="D163" s="28"/>
      <c r="E163" s="17" t="str">
        <f t="shared" si="3"/>
        <v/>
      </c>
      <c r="F163" s="17"/>
      <c r="G163" s="17"/>
      <c r="H163" s="15"/>
      <c r="I163" s="29"/>
      <c r="J163" s="70"/>
      <c r="K163" s="29"/>
      <c r="L163" s="28"/>
      <c r="M163" s="15"/>
      <c r="N163" s="15"/>
      <c r="O163" s="15"/>
      <c r="P163" s="15"/>
      <c r="Q163" s="29"/>
      <c r="R163" s="29"/>
      <c r="S163" s="29"/>
      <c r="T163" s="29"/>
      <c r="U163" s="29"/>
      <c r="V163" s="76" t="str">
        <f>IF(COUNTA(Q163:U163)&gt;0,SUM(Table4[[#This Row],[Ancillary team members]:[SCW/ Care Assistants]]),"")</f>
        <v/>
      </c>
      <c r="W163" s="29"/>
      <c r="X163" s="77" t="str">
        <f>IF(AND(Table4[[#This Row],[Total Number of absences (calculated automatically)]]&lt;&gt;"",Table4[[#This Row],[Normal staffing levels]]&lt;&gt;""),Table4[[#This Row],[Normal staffing levels]]+Table4[[#This Row],[Total Number of absences (calculated automatically)]],"")</f>
        <v/>
      </c>
      <c r="Y163" s="51"/>
      <c r="Z163" s="29"/>
      <c r="AA163" s="29"/>
    </row>
    <row r="164" spans="1:27" ht="25.15" customHeight="1" x14ac:dyDescent="0.25">
      <c r="A164" s="14"/>
      <c r="B164" s="14"/>
      <c r="C164" s="27"/>
      <c r="D164" s="28"/>
      <c r="E164" s="17" t="str">
        <f t="shared" si="3"/>
        <v/>
      </c>
      <c r="F164" s="17"/>
      <c r="G164" s="17"/>
      <c r="H164" s="15"/>
      <c r="I164" s="29"/>
      <c r="J164" s="70"/>
      <c r="K164" s="29"/>
      <c r="L164" s="28"/>
      <c r="M164" s="15"/>
      <c r="N164" s="15"/>
      <c r="O164" s="15"/>
      <c r="P164" s="15"/>
      <c r="Q164" s="29"/>
      <c r="R164" s="29"/>
      <c r="S164" s="29"/>
      <c r="T164" s="29"/>
      <c r="U164" s="29"/>
      <c r="V164" s="76" t="str">
        <f>IF(COUNTA(Q164:U164)&gt;0,SUM(Table4[[#This Row],[Ancillary team members]:[SCW/ Care Assistants]]),"")</f>
        <v/>
      </c>
      <c r="W164" s="29"/>
      <c r="X164" s="77" t="str">
        <f>IF(AND(Table4[[#This Row],[Total Number of absences (calculated automatically)]]&lt;&gt;"",Table4[[#This Row],[Normal staffing levels]]&lt;&gt;""),Table4[[#This Row],[Normal staffing levels]]+Table4[[#This Row],[Total Number of absences (calculated automatically)]],"")</f>
        <v/>
      </c>
      <c r="Y164" s="51"/>
      <c r="Z164" s="29"/>
      <c r="AA164" s="29"/>
    </row>
    <row r="165" spans="1:27" ht="25.15" customHeight="1" x14ac:dyDescent="0.25">
      <c r="A165" s="14"/>
      <c r="B165" s="14"/>
      <c r="C165" s="27"/>
      <c r="D165" s="28"/>
      <c r="E165" s="17" t="str">
        <f t="shared" si="3"/>
        <v/>
      </c>
      <c r="F165" s="17"/>
      <c r="G165" s="17"/>
      <c r="H165" s="15"/>
      <c r="I165" s="29"/>
      <c r="J165" s="70"/>
      <c r="K165" s="29"/>
      <c r="L165" s="28"/>
      <c r="M165" s="15"/>
      <c r="N165" s="15"/>
      <c r="O165" s="15"/>
      <c r="P165" s="15"/>
      <c r="Q165" s="29"/>
      <c r="R165" s="29"/>
      <c r="S165" s="29"/>
      <c r="T165" s="29"/>
      <c r="U165" s="29"/>
      <c r="V165" s="76" t="str">
        <f>IF(COUNTA(Q165:U165)&gt;0,SUM(Table4[[#This Row],[Ancillary team members]:[SCW/ Care Assistants]]),"")</f>
        <v/>
      </c>
      <c r="W165" s="29"/>
      <c r="X165" s="77" t="str">
        <f>IF(AND(Table4[[#This Row],[Total Number of absences (calculated automatically)]]&lt;&gt;"",Table4[[#This Row],[Normal staffing levels]]&lt;&gt;""),Table4[[#This Row],[Normal staffing levels]]+Table4[[#This Row],[Total Number of absences (calculated automatically)]],"")</f>
        <v/>
      </c>
      <c r="Y165" s="51"/>
      <c r="Z165" s="29"/>
      <c r="AA165" s="29"/>
    </row>
    <row r="166" spans="1:27" ht="25.15" customHeight="1" x14ac:dyDescent="0.25">
      <c r="A166" s="14"/>
      <c r="B166" s="14"/>
      <c r="C166" s="27"/>
      <c r="D166" s="28"/>
      <c r="E166" s="17" t="str">
        <f t="shared" si="3"/>
        <v/>
      </c>
      <c r="F166" s="17"/>
      <c r="G166" s="17"/>
      <c r="H166" s="15"/>
      <c r="I166" s="29"/>
      <c r="J166" s="70"/>
      <c r="K166" s="29"/>
      <c r="L166" s="28"/>
      <c r="M166" s="15"/>
      <c r="N166" s="15"/>
      <c r="O166" s="15"/>
      <c r="P166" s="15"/>
      <c r="Q166" s="29"/>
      <c r="R166" s="29"/>
      <c r="S166" s="29"/>
      <c r="T166" s="29"/>
      <c r="U166" s="29"/>
      <c r="V166" s="76" t="str">
        <f>IF(COUNTA(Q166:U166)&gt;0,SUM(Table4[[#This Row],[Ancillary team members]:[SCW/ Care Assistants]]),"")</f>
        <v/>
      </c>
      <c r="W166" s="29"/>
      <c r="X166" s="77" t="str">
        <f>IF(AND(Table4[[#This Row],[Total Number of absences (calculated automatically)]]&lt;&gt;"",Table4[[#This Row],[Normal staffing levels]]&lt;&gt;""),Table4[[#This Row],[Normal staffing levels]]+Table4[[#This Row],[Total Number of absences (calculated automatically)]],"")</f>
        <v/>
      </c>
      <c r="Y166" s="51"/>
      <c r="Z166" s="29"/>
      <c r="AA166" s="29"/>
    </row>
    <row r="167" spans="1:27" ht="25.15" customHeight="1" x14ac:dyDescent="0.25">
      <c r="A167" s="14"/>
      <c r="B167" s="14"/>
      <c r="C167" s="27"/>
      <c r="D167" s="28"/>
      <c r="E167" s="17" t="str">
        <f t="shared" si="3"/>
        <v/>
      </c>
      <c r="F167" s="17"/>
      <c r="G167" s="17"/>
      <c r="H167" s="15"/>
      <c r="I167" s="29"/>
      <c r="J167" s="70"/>
      <c r="K167" s="29"/>
      <c r="L167" s="28"/>
      <c r="M167" s="15"/>
      <c r="N167" s="15"/>
      <c r="O167" s="15"/>
      <c r="P167" s="15"/>
      <c r="Q167" s="29"/>
      <c r="R167" s="29"/>
      <c r="S167" s="29"/>
      <c r="T167" s="29"/>
      <c r="U167" s="29"/>
      <c r="V167" s="76" t="str">
        <f>IF(COUNTA(Q167:U167)&gt;0,SUM(Table4[[#This Row],[Ancillary team members]:[SCW/ Care Assistants]]),"")</f>
        <v/>
      </c>
      <c r="W167" s="29"/>
      <c r="X167" s="77" t="str">
        <f>IF(AND(Table4[[#This Row],[Total Number of absences (calculated automatically)]]&lt;&gt;"",Table4[[#This Row],[Normal staffing levels]]&lt;&gt;""),Table4[[#This Row],[Normal staffing levels]]+Table4[[#This Row],[Total Number of absences (calculated automatically)]],"")</f>
        <v/>
      </c>
      <c r="Y167" s="51"/>
      <c r="Z167" s="29"/>
      <c r="AA167" s="29"/>
    </row>
    <row r="168" spans="1:27" ht="25.15" customHeight="1" x14ac:dyDescent="0.25">
      <c r="A168" s="14"/>
      <c r="B168" s="14"/>
      <c r="C168" s="27"/>
      <c r="D168" s="28"/>
      <c r="E168" s="17" t="str">
        <f t="shared" si="3"/>
        <v/>
      </c>
      <c r="F168" s="17"/>
      <c r="G168" s="17"/>
      <c r="H168" s="15"/>
      <c r="I168" s="29"/>
      <c r="J168" s="70"/>
      <c r="K168" s="29"/>
      <c r="L168" s="28"/>
      <c r="M168" s="15"/>
      <c r="N168" s="15"/>
      <c r="O168" s="15"/>
      <c r="P168" s="15"/>
      <c r="Q168" s="29"/>
      <c r="R168" s="29"/>
      <c r="S168" s="29"/>
      <c r="T168" s="29"/>
      <c r="U168" s="29"/>
      <c r="V168" s="76" t="str">
        <f>IF(COUNTA(Q168:U168)&gt;0,SUM(Table4[[#This Row],[Ancillary team members]:[SCW/ Care Assistants]]),"")</f>
        <v/>
      </c>
      <c r="W168" s="29"/>
      <c r="X168" s="77" t="str">
        <f>IF(AND(Table4[[#This Row],[Total Number of absences (calculated automatically)]]&lt;&gt;"",Table4[[#This Row],[Normal staffing levels]]&lt;&gt;""),Table4[[#This Row],[Normal staffing levels]]+Table4[[#This Row],[Total Number of absences (calculated automatically)]],"")</f>
        <v/>
      </c>
      <c r="Y168" s="51"/>
      <c r="Z168" s="29"/>
      <c r="AA168" s="29"/>
    </row>
    <row r="169" spans="1:27" ht="25.15" customHeight="1" x14ac:dyDescent="0.25">
      <c r="A169" s="14"/>
      <c r="B169" s="14"/>
      <c r="C169" s="27"/>
      <c r="D169" s="28"/>
      <c r="E169" s="17" t="str">
        <f t="shared" si="3"/>
        <v/>
      </c>
      <c r="F169" s="17"/>
      <c r="G169" s="17"/>
      <c r="H169" s="15"/>
      <c r="I169" s="29"/>
      <c r="J169" s="70"/>
      <c r="K169" s="29"/>
      <c r="L169" s="28"/>
      <c r="M169" s="15"/>
      <c r="N169" s="15"/>
      <c r="O169" s="15"/>
      <c r="P169" s="15"/>
      <c r="Q169" s="29"/>
      <c r="R169" s="29"/>
      <c r="S169" s="29"/>
      <c r="T169" s="29"/>
      <c r="U169" s="29"/>
      <c r="V169" s="76" t="str">
        <f>IF(COUNTA(Q169:U169)&gt;0,SUM(Table4[[#This Row],[Ancillary team members]:[SCW/ Care Assistants]]),"")</f>
        <v/>
      </c>
      <c r="W169" s="29"/>
      <c r="X169" s="77" t="str">
        <f>IF(AND(Table4[[#This Row],[Total Number of absences (calculated automatically)]]&lt;&gt;"",Table4[[#This Row],[Normal staffing levels]]&lt;&gt;""),Table4[[#This Row],[Normal staffing levels]]+Table4[[#This Row],[Total Number of absences (calculated automatically)]],"")</f>
        <v/>
      </c>
      <c r="Y169" s="51"/>
      <c r="Z169" s="29"/>
      <c r="AA169" s="29"/>
    </row>
    <row r="170" spans="1:27" ht="25.15" customHeight="1" x14ac:dyDescent="0.25">
      <c r="A170" s="14"/>
      <c r="B170" s="14"/>
      <c r="C170" s="27"/>
      <c r="D170" s="28"/>
      <c r="E170" s="17" t="str">
        <f t="shared" si="3"/>
        <v/>
      </c>
      <c r="F170" s="17"/>
      <c r="G170" s="17"/>
      <c r="H170" s="15"/>
      <c r="I170" s="29"/>
      <c r="J170" s="70"/>
      <c r="K170" s="29"/>
      <c r="L170" s="28"/>
      <c r="M170" s="15"/>
      <c r="N170" s="15"/>
      <c r="O170" s="15"/>
      <c r="P170" s="15"/>
      <c r="Q170" s="29"/>
      <c r="R170" s="29"/>
      <c r="S170" s="29"/>
      <c r="T170" s="29"/>
      <c r="U170" s="29"/>
      <c r="V170" s="76" t="str">
        <f>IF(COUNTA(Q170:U170)&gt;0,SUM(Table4[[#This Row],[Ancillary team members]:[SCW/ Care Assistants]]),"")</f>
        <v/>
      </c>
      <c r="W170" s="29"/>
      <c r="X170" s="77" t="str">
        <f>IF(AND(Table4[[#This Row],[Total Number of absences (calculated automatically)]]&lt;&gt;"",Table4[[#This Row],[Normal staffing levels]]&lt;&gt;""),Table4[[#This Row],[Normal staffing levels]]+Table4[[#This Row],[Total Number of absences (calculated automatically)]],"")</f>
        <v/>
      </c>
      <c r="Y170" s="51"/>
      <c r="Z170" s="29"/>
      <c r="AA170" s="29"/>
    </row>
    <row r="171" spans="1:27" ht="25.15" customHeight="1" x14ac:dyDescent="0.25">
      <c r="A171" s="14"/>
      <c r="B171" s="14"/>
      <c r="C171" s="27"/>
      <c r="D171" s="28"/>
      <c r="E171" s="17" t="str">
        <f t="shared" si="3"/>
        <v/>
      </c>
      <c r="F171" s="17"/>
      <c r="G171" s="17"/>
      <c r="H171" s="15"/>
      <c r="I171" s="29"/>
      <c r="J171" s="70"/>
      <c r="K171" s="29"/>
      <c r="L171" s="28"/>
      <c r="M171" s="15"/>
      <c r="N171" s="15"/>
      <c r="O171" s="15"/>
      <c r="P171" s="15"/>
      <c r="Q171" s="29"/>
      <c r="R171" s="29"/>
      <c r="S171" s="29"/>
      <c r="T171" s="29"/>
      <c r="U171" s="29"/>
      <c r="V171" s="76" t="str">
        <f>IF(COUNTA(Q171:U171)&gt;0,SUM(Table4[[#This Row],[Ancillary team members]:[SCW/ Care Assistants]]),"")</f>
        <v/>
      </c>
      <c r="W171" s="29"/>
      <c r="X171" s="77" t="str">
        <f>IF(AND(Table4[[#This Row],[Total Number of absences (calculated automatically)]]&lt;&gt;"",Table4[[#This Row],[Normal staffing levels]]&lt;&gt;""),Table4[[#This Row],[Normal staffing levels]]+Table4[[#This Row],[Total Number of absences (calculated automatically)]],"")</f>
        <v/>
      </c>
      <c r="Y171" s="51"/>
      <c r="Z171" s="29"/>
      <c r="AA171" s="29"/>
    </row>
    <row r="172" spans="1:27" ht="25.15" customHeight="1" x14ac:dyDescent="0.25">
      <c r="A172" s="14"/>
      <c r="B172" s="14"/>
      <c r="C172" s="27"/>
      <c r="D172" s="28"/>
      <c r="E172" s="17" t="str">
        <f t="shared" si="3"/>
        <v/>
      </c>
      <c r="F172" s="17"/>
      <c r="G172" s="17"/>
      <c r="H172" s="15"/>
      <c r="I172" s="29"/>
      <c r="J172" s="70"/>
      <c r="K172" s="29"/>
      <c r="L172" s="28"/>
      <c r="M172" s="15"/>
      <c r="N172" s="15"/>
      <c r="O172" s="15"/>
      <c r="P172" s="15"/>
      <c r="Q172" s="29"/>
      <c r="R172" s="29"/>
      <c r="S172" s="29"/>
      <c r="T172" s="29"/>
      <c r="U172" s="29"/>
      <c r="V172" s="76" t="str">
        <f>IF(COUNTA(Q172:U172)&gt;0,SUM(Table4[[#This Row],[Ancillary team members]:[SCW/ Care Assistants]]),"")</f>
        <v/>
      </c>
      <c r="W172" s="29"/>
      <c r="X172" s="77" t="str">
        <f>IF(AND(Table4[[#This Row],[Total Number of absences (calculated automatically)]]&lt;&gt;"",Table4[[#This Row],[Normal staffing levels]]&lt;&gt;""),Table4[[#This Row],[Normal staffing levels]]+Table4[[#This Row],[Total Number of absences (calculated automatically)]],"")</f>
        <v/>
      </c>
      <c r="Y172" s="51"/>
      <c r="Z172" s="29"/>
      <c r="AA172" s="29"/>
    </row>
    <row r="173" spans="1:27" ht="25.15" customHeight="1" x14ac:dyDescent="0.25">
      <c r="A173" s="14"/>
      <c r="B173" s="14"/>
      <c r="C173" s="27"/>
      <c r="D173" s="28"/>
      <c r="E173" s="17" t="str">
        <f t="shared" si="3"/>
        <v/>
      </c>
      <c r="F173" s="17"/>
      <c r="G173" s="17"/>
      <c r="H173" s="15"/>
      <c r="I173" s="29"/>
      <c r="J173" s="70"/>
      <c r="K173" s="29"/>
      <c r="L173" s="28"/>
      <c r="M173" s="15"/>
      <c r="N173" s="15"/>
      <c r="O173" s="15"/>
      <c r="P173" s="15"/>
      <c r="Q173" s="29"/>
      <c r="R173" s="29"/>
      <c r="S173" s="29"/>
      <c r="T173" s="29"/>
      <c r="U173" s="29"/>
      <c r="V173" s="76" t="str">
        <f>IF(COUNTA(Q173:U173)&gt;0,SUM(Table4[[#This Row],[Ancillary team members]:[SCW/ Care Assistants]]),"")</f>
        <v/>
      </c>
      <c r="W173" s="29"/>
      <c r="X173" s="77" t="str">
        <f>IF(AND(Table4[[#This Row],[Total Number of absences (calculated automatically)]]&lt;&gt;"",Table4[[#This Row],[Normal staffing levels]]&lt;&gt;""),Table4[[#This Row],[Normal staffing levels]]+Table4[[#This Row],[Total Number of absences (calculated automatically)]],"")</f>
        <v/>
      </c>
      <c r="Y173" s="51"/>
      <c r="Z173" s="29"/>
      <c r="AA173" s="29"/>
    </row>
    <row r="174" spans="1:27" ht="25.15" customHeight="1" x14ac:dyDescent="0.25">
      <c r="A174" s="14"/>
      <c r="B174" s="14"/>
      <c r="C174" s="27"/>
      <c r="D174" s="28"/>
      <c r="E174" s="17" t="str">
        <f t="shared" si="3"/>
        <v/>
      </c>
      <c r="F174" s="17"/>
      <c r="G174" s="17"/>
      <c r="H174" s="15"/>
      <c r="I174" s="29"/>
      <c r="J174" s="70"/>
      <c r="K174" s="29"/>
      <c r="L174" s="28"/>
      <c r="M174" s="15"/>
      <c r="N174" s="15"/>
      <c r="O174" s="15"/>
      <c r="P174" s="15"/>
      <c r="Q174" s="29"/>
      <c r="R174" s="29"/>
      <c r="S174" s="29"/>
      <c r="T174" s="29"/>
      <c r="U174" s="29"/>
      <c r="V174" s="76" t="str">
        <f>IF(COUNTA(Q174:U174)&gt;0,SUM(Table4[[#This Row],[Ancillary team members]:[SCW/ Care Assistants]]),"")</f>
        <v/>
      </c>
      <c r="W174" s="29"/>
      <c r="X174" s="77" t="str">
        <f>IF(AND(Table4[[#This Row],[Total Number of absences (calculated automatically)]]&lt;&gt;"",Table4[[#This Row],[Normal staffing levels]]&lt;&gt;""),Table4[[#This Row],[Normal staffing levels]]+Table4[[#This Row],[Total Number of absences (calculated automatically)]],"")</f>
        <v/>
      </c>
      <c r="Y174" s="51"/>
      <c r="Z174" s="29"/>
      <c r="AA174" s="29"/>
    </row>
    <row r="175" spans="1:27" ht="25.15" customHeight="1" x14ac:dyDescent="0.25">
      <c r="A175" s="14"/>
      <c r="B175" s="14"/>
      <c r="C175" s="27"/>
      <c r="D175" s="28"/>
      <c r="E175" s="17" t="str">
        <f t="shared" si="3"/>
        <v/>
      </c>
      <c r="F175" s="17"/>
      <c r="G175" s="17"/>
      <c r="H175" s="15"/>
      <c r="I175" s="29"/>
      <c r="J175" s="70"/>
      <c r="K175" s="29"/>
      <c r="L175" s="28"/>
      <c r="M175" s="15"/>
      <c r="N175" s="15"/>
      <c r="O175" s="15"/>
      <c r="P175" s="15"/>
      <c r="Q175" s="29"/>
      <c r="R175" s="29"/>
      <c r="S175" s="29"/>
      <c r="T175" s="29"/>
      <c r="U175" s="29"/>
      <c r="V175" s="76" t="str">
        <f>IF(COUNTA(Q175:U175)&gt;0,SUM(Table4[[#This Row],[Ancillary team members]:[SCW/ Care Assistants]]),"")</f>
        <v/>
      </c>
      <c r="W175" s="29"/>
      <c r="X175" s="77" t="str">
        <f>IF(AND(Table4[[#This Row],[Total Number of absences (calculated automatically)]]&lt;&gt;"",Table4[[#This Row],[Normal staffing levels]]&lt;&gt;""),Table4[[#This Row],[Normal staffing levels]]+Table4[[#This Row],[Total Number of absences (calculated automatically)]],"")</f>
        <v/>
      </c>
      <c r="Y175" s="51"/>
      <c r="Z175" s="29"/>
      <c r="AA175" s="29"/>
    </row>
    <row r="176" spans="1:27" ht="25.15" customHeight="1" x14ac:dyDescent="0.25">
      <c r="A176" s="14"/>
      <c r="B176" s="14"/>
      <c r="C176" s="27"/>
      <c r="D176" s="28"/>
      <c r="E176" s="17" t="str">
        <f t="shared" si="3"/>
        <v/>
      </c>
      <c r="F176" s="17"/>
      <c r="G176" s="17"/>
      <c r="H176" s="15"/>
      <c r="I176" s="29"/>
      <c r="J176" s="16"/>
      <c r="K176" s="25"/>
      <c r="L176" s="28"/>
      <c r="M176" s="15"/>
      <c r="N176" s="15"/>
      <c r="O176" s="15"/>
      <c r="P176" s="15"/>
      <c r="Q176" s="29"/>
      <c r="R176" s="29"/>
      <c r="S176" s="29"/>
      <c r="T176" s="29"/>
      <c r="U176" s="29"/>
      <c r="V176" s="76" t="str">
        <f>IF(COUNTA(Q176:U176)&gt;0,SUM(Table4[[#This Row],[Ancillary team members]:[SCW/ Care Assistants]]),"")</f>
        <v/>
      </c>
      <c r="W176" s="29"/>
      <c r="X176" s="77" t="str">
        <f>IF(AND(Table4[[#This Row],[Total Number of absences (calculated automatically)]]&lt;&gt;"",Table4[[#This Row],[Normal staffing levels]]&lt;&gt;""),Table4[[#This Row],[Normal staffing levels]]+Table4[[#This Row],[Total Number of absences (calculated automatically)]],"")</f>
        <v/>
      </c>
      <c r="Y176" s="51"/>
      <c r="Z176" s="29"/>
      <c r="AA176" s="29"/>
    </row>
    <row r="177" spans="1:27" ht="25.15" customHeight="1" x14ac:dyDescent="0.25">
      <c r="A177" s="14"/>
      <c r="B177" s="14"/>
      <c r="C177" s="27"/>
      <c r="D177" s="28"/>
      <c r="E177" s="17" t="str">
        <f t="shared" si="3"/>
        <v/>
      </c>
      <c r="F177" s="17"/>
      <c r="G177" s="17"/>
      <c r="H177" s="15"/>
      <c r="I177" s="29"/>
      <c r="J177" s="16"/>
      <c r="K177" s="25"/>
      <c r="L177" s="28"/>
      <c r="M177" s="15"/>
      <c r="N177" s="15"/>
      <c r="O177" s="15"/>
      <c r="P177" s="15"/>
      <c r="Q177" s="29"/>
      <c r="R177" s="29"/>
      <c r="S177" s="29"/>
      <c r="T177" s="29"/>
      <c r="U177" s="29"/>
      <c r="V177" s="76" t="str">
        <f>IF(COUNTA(Q177:U177)&gt;0,SUM(Table4[[#This Row],[Ancillary team members]:[SCW/ Care Assistants]]),"")</f>
        <v/>
      </c>
      <c r="W177" s="29"/>
      <c r="X177" s="77" t="str">
        <f>IF(AND(Table4[[#This Row],[Total Number of absences (calculated automatically)]]&lt;&gt;"",Table4[[#This Row],[Normal staffing levels]]&lt;&gt;""),Table4[[#This Row],[Normal staffing levels]]+Table4[[#This Row],[Total Number of absences (calculated automatically)]],"")</f>
        <v/>
      </c>
      <c r="Y177" s="51"/>
      <c r="Z177" s="29"/>
      <c r="AA177" s="29"/>
    </row>
    <row r="178" spans="1:27" ht="25.15" customHeight="1" x14ac:dyDescent="0.25">
      <c r="A178" s="14"/>
      <c r="B178" s="14"/>
      <c r="C178" s="27"/>
      <c r="D178" s="28"/>
      <c r="E178" s="17" t="str">
        <f t="shared" si="3"/>
        <v/>
      </c>
      <c r="F178" s="17"/>
      <c r="G178" s="17"/>
      <c r="H178" s="15"/>
      <c r="I178" s="29"/>
      <c r="J178" s="16"/>
      <c r="K178" s="25"/>
      <c r="L178" s="28"/>
      <c r="M178" s="15"/>
      <c r="N178" s="15"/>
      <c r="O178" s="15"/>
      <c r="P178" s="15"/>
      <c r="Q178" s="29"/>
      <c r="R178" s="29"/>
      <c r="S178" s="29"/>
      <c r="T178" s="29"/>
      <c r="U178" s="29"/>
      <c r="V178" s="76" t="str">
        <f>IF(COUNTA(Q178:U178)&gt;0,SUM(Table4[[#This Row],[Ancillary team members]:[SCW/ Care Assistants]]),"")</f>
        <v/>
      </c>
      <c r="W178" s="29"/>
      <c r="X178" s="77" t="str">
        <f>IF(AND(Table4[[#This Row],[Total Number of absences (calculated automatically)]]&lt;&gt;"",Table4[[#This Row],[Normal staffing levels]]&lt;&gt;""),Table4[[#This Row],[Normal staffing levels]]+Table4[[#This Row],[Total Number of absences (calculated automatically)]],"")</f>
        <v/>
      </c>
      <c r="Y178" s="51"/>
      <c r="Z178" s="29"/>
      <c r="AA178" s="29"/>
    </row>
    <row r="179" spans="1:27" ht="25.15" customHeight="1" x14ac:dyDescent="0.25">
      <c r="A179" s="14"/>
      <c r="B179" s="14"/>
      <c r="C179" s="27"/>
      <c r="D179" s="28"/>
      <c r="E179" s="17" t="str">
        <f t="shared" si="3"/>
        <v/>
      </c>
      <c r="F179" s="17"/>
      <c r="G179" s="17"/>
      <c r="H179" s="15"/>
      <c r="I179" s="29"/>
      <c r="J179" s="16"/>
      <c r="K179" s="25"/>
      <c r="L179" s="28"/>
      <c r="M179" s="15"/>
      <c r="N179" s="15"/>
      <c r="O179" s="15"/>
      <c r="P179" s="15"/>
      <c r="Q179" s="29"/>
      <c r="R179" s="29"/>
      <c r="S179" s="29"/>
      <c r="T179" s="29"/>
      <c r="U179" s="29"/>
      <c r="V179" s="76" t="str">
        <f>IF(COUNTA(Q179:U179)&gt;0,SUM(Table4[[#This Row],[Ancillary team members]:[SCW/ Care Assistants]]),"")</f>
        <v/>
      </c>
      <c r="W179" s="29"/>
      <c r="X179" s="77" t="str">
        <f>IF(AND(Table4[[#This Row],[Total Number of absences (calculated automatically)]]&lt;&gt;"",Table4[[#This Row],[Normal staffing levels]]&lt;&gt;""),Table4[[#This Row],[Normal staffing levels]]+Table4[[#This Row],[Total Number of absences (calculated automatically)]],"")</f>
        <v/>
      </c>
      <c r="Y179" s="51"/>
      <c r="Z179" s="29"/>
      <c r="AA179" s="29"/>
    </row>
    <row r="180" spans="1:27" ht="25.15" customHeight="1" x14ac:dyDescent="0.25">
      <c r="A180" s="14"/>
      <c r="B180" s="14"/>
      <c r="C180" s="27"/>
      <c r="D180" s="28"/>
      <c r="E180" s="17" t="str">
        <f t="shared" si="3"/>
        <v/>
      </c>
      <c r="F180" s="17"/>
      <c r="G180" s="17"/>
      <c r="H180" s="15"/>
      <c r="I180" s="29"/>
      <c r="J180" s="16"/>
      <c r="K180" s="25"/>
      <c r="L180" s="28"/>
      <c r="M180" s="15"/>
      <c r="N180" s="15"/>
      <c r="O180" s="15"/>
      <c r="P180" s="15"/>
      <c r="Q180" s="29"/>
      <c r="R180" s="29"/>
      <c r="S180" s="29"/>
      <c r="T180" s="29"/>
      <c r="U180" s="29"/>
      <c r="V180" s="76" t="str">
        <f>IF(COUNTA(Q180:U180)&gt;0,SUM(Table4[[#This Row],[Ancillary team members]:[SCW/ Care Assistants]]),"")</f>
        <v/>
      </c>
      <c r="W180" s="29"/>
      <c r="X180" s="77" t="str">
        <f>IF(AND(Table4[[#This Row],[Total Number of absences (calculated automatically)]]&lt;&gt;"",Table4[[#This Row],[Normal staffing levels]]&lt;&gt;""),Table4[[#This Row],[Normal staffing levels]]+Table4[[#This Row],[Total Number of absences (calculated automatically)]],"")</f>
        <v/>
      </c>
      <c r="Y180" s="51"/>
      <c r="Z180" s="29"/>
      <c r="AA180" s="29"/>
    </row>
    <row r="181" spans="1:27" ht="25.15" customHeight="1" x14ac:dyDescent="0.25">
      <c r="A181" s="14"/>
      <c r="B181" s="14"/>
      <c r="C181" s="27"/>
      <c r="D181" s="28"/>
      <c r="E181" s="17" t="str">
        <f t="shared" si="3"/>
        <v/>
      </c>
      <c r="F181" s="17"/>
      <c r="G181" s="17"/>
      <c r="H181" s="15"/>
      <c r="I181" s="29"/>
      <c r="J181" s="16"/>
      <c r="K181" s="25"/>
      <c r="L181" s="28"/>
      <c r="M181" s="15"/>
      <c r="N181" s="15"/>
      <c r="O181" s="15"/>
      <c r="P181" s="15"/>
      <c r="Q181" s="29"/>
      <c r="R181" s="29"/>
      <c r="S181" s="29"/>
      <c r="T181" s="29"/>
      <c r="U181" s="29"/>
      <c r="V181" s="76" t="str">
        <f>IF(COUNTA(Q181:U181)&gt;0,SUM(Table4[[#This Row],[Ancillary team members]:[SCW/ Care Assistants]]),"")</f>
        <v/>
      </c>
      <c r="W181" s="29"/>
      <c r="X181" s="77" t="str">
        <f>IF(AND(Table4[[#This Row],[Total Number of absences (calculated automatically)]]&lt;&gt;"",Table4[[#This Row],[Normal staffing levels]]&lt;&gt;""),Table4[[#This Row],[Normal staffing levels]]+Table4[[#This Row],[Total Number of absences (calculated automatically)]],"")</f>
        <v/>
      </c>
      <c r="Y181" s="51"/>
      <c r="Z181" s="29"/>
      <c r="AA181" s="29"/>
    </row>
    <row r="182" spans="1:27" ht="25.15" customHeight="1" x14ac:dyDescent="0.25">
      <c r="A182" s="14"/>
      <c r="B182" s="14"/>
      <c r="C182" s="27"/>
      <c r="D182" s="28"/>
      <c r="E182" s="17" t="str">
        <f t="shared" si="3"/>
        <v/>
      </c>
      <c r="F182" s="17"/>
      <c r="G182" s="17"/>
      <c r="H182" s="15"/>
      <c r="I182" s="29"/>
      <c r="J182" s="16"/>
      <c r="K182" s="25"/>
      <c r="L182" s="28"/>
      <c r="M182" s="15"/>
      <c r="N182" s="15"/>
      <c r="O182" s="15"/>
      <c r="P182" s="15"/>
      <c r="Q182" s="29"/>
      <c r="R182" s="29"/>
      <c r="S182" s="29"/>
      <c r="T182" s="29"/>
      <c r="U182" s="29"/>
      <c r="V182" s="76" t="str">
        <f>IF(COUNTA(Q182:U182)&gt;0,SUM(Table4[[#This Row],[Ancillary team members]:[SCW/ Care Assistants]]),"")</f>
        <v/>
      </c>
      <c r="W182" s="29"/>
      <c r="X182" s="77" t="str">
        <f>IF(AND(Table4[[#This Row],[Total Number of absences (calculated automatically)]]&lt;&gt;"",Table4[[#This Row],[Normal staffing levels]]&lt;&gt;""),Table4[[#This Row],[Normal staffing levels]]+Table4[[#This Row],[Total Number of absences (calculated automatically)]],"")</f>
        <v/>
      </c>
      <c r="Y182" s="51"/>
      <c r="Z182" s="29"/>
      <c r="AA182" s="29"/>
    </row>
    <row r="183" spans="1:27" ht="25.15" customHeight="1" x14ac:dyDescent="0.25">
      <c r="A183" s="14"/>
      <c r="B183" s="14"/>
      <c r="C183" s="27"/>
      <c r="D183" s="28"/>
      <c r="E183" s="17" t="str">
        <f t="shared" si="3"/>
        <v/>
      </c>
      <c r="F183" s="17"/>
      <c r="G183" s="17"/>
      <c r="H183" s="15"/>
      <c r="I183" s="29"/>
      <c r="J183" s="16"/>
      <c r="K183" s="25"/>
      <c r="L183" s="28"/>
      <c r="M183" s="15"/>
      <c r="N183" s="15"/>
      <c r="O183" s="15"/>
      <c r="P183" s="15"/>
      <c r="Q183" s="29"/>
      <c r="R183" s="29"/>
      <c r="S183" s="29"/>
      <c r="T183" s="29"/>
      <c r="U183" s="29"/>
      <c r="V183" s="76" t="str">
        <f>IF(COUNTA(Q183:U183)&gt;0,SUM(Table4[[#This Row],[Ancillary team members]:[SCW/ Care Assistants]]),"")</f>
        <v/>
      </c>
      <c r="W183" s="29"/>
      <c r="X183" s="77" t="str">
        <f>IF(AND(Table4[[#This Row],[Total Number of absences (calculated automatically)]]&lt;&gt;"",Table4[[#This Row],[Normal staffing levels]]&lt;&gt;""),Table4[[#This Row],[Normal staffing levels]]+Table4[[#This Row],[Total Number of absences (calculated automatically)]],"")</f>
        <v/>
      </c>
      <c r="Y183" s="51"/>
      <c r="Z183" s="29"/>
      <c r="AA183" s="29"/>
    </row>
    <row r="184" spans="1:27" ht="25.15" customHeight="1" x14ac:dyDescent="0.25">
      <c r="A184" s="14"/>
      <c r="B184" s="14"/>
      <c r="C184" s="27"/>
      <c r="D184" s="28"/>
      <c r="E184" s="17" t="str">
        <f t="shared" si="3"/>
        <v/>
      </c>
      <c r="F184" s="17"/>
      <c r="G184" s="17"/>
      <c r="H184" s="15"/>
      <c r="I184" s="29"/>
      <c r="J184" s="16"/>
      <c r="K184" s="25"/>
      <c r="L184" s="28"/>
      <c r="M184" s="15"/>
      <c r="N184" s="15"/>
      <c r="O184" s="15"/>
      <c r="P184" s="15"/>
      <c r="Q184" s="29"/>
      <c r="R184" s="29"/>
      <c r="S184" s="29"/>
      <c r="T184" s="29"/>
      <c r="U184" s="29"/>
      <c r="V184" s="76" t="str">
        <f>IF(COUNTA(Q184:U184)&gt;0,SUM(Table4[[#This Row],[Ancillary team members]:[SCW/ Care Assistants]]),"")</f>
        <v/>
      </c>
      <c r="W184" s="29"/>
      <c r="X184" s="77" t="str">
        <f>IF(AND(Table4[[#This Row],[Total Number of absences (calculated automatically)]]&lt;&gt;"",Table4[[#This Row],[Normal staffing levels]]&lt;&gt;""),Table4[[#This Row],[Normal staffing levels]]+Table4[[#This Row],[Total Number of absences (calculated automatically)]],"")</f>
        <v/>
      </c>
      <c r="Y184" s="51"/>
      <c r="Z184" s="29"/>
      <c r="AA184" s="29"/>
    </row>
    <row r="185" spans="1:27" ht="25.15" customHeight="1" x14ac:dyDescent="0.25">
      <c r="A185" s="14"/>
      <c r="B185" s="14"/>
      <c r="C185" s="27"/>
      <c r="D185" s="28"/>
      <c r="E185" s="17" t="str">
        <f t="shared" si="3"/>
        <v/>
      </c>
      <c r="F185" s="17"/>
      <c r="G185" s="17"/>
      <c r="H185" s="15"/>
      <c r="I185" s="29"/>
      <c r="J185" s="16"/>
      <c r="K185" s="25"/>
      <c r="L185" s="28"/>
      <c r="M185" s="15"/>
      <c r="N185" s="15"/>
      <c r="O185" s="15"/>
      <c r="P185" s="15"/>
      <c r="Q185" s="29"/>
      <c r="R185" s="29"/>
      <c r="S185" s="29"/>
      <c r="T185" s="29"/>
      <c r="U185" s="29"/>
      <c r="V185" s="76" t="str">
        <f>IF(COUNTA(Q185:U185)&gt;0,SUM(Table4[[#This Row],[Ancillary team members]:[SCW/ Care Assistants]]),"")</f>
        <v/>
      </c>
      <c r="W185" s="29"/>
      <c r="X185" s="77" t="str">
        <f>IF(AND(Table4[[#This Row],[Total Number of absences (calculated automatically)]]&lt;&gt;"",Table4[[#This Row],[Normal staffing levels]]&lt;&gt;""),Table4[[#This Row],[Normal staffing levels]]+Table4[[#This Row],[Total Number of absences (calculated automatically)]],"")</f>
        <v/>
      </c>
      <c r="Y185" s="51"/>
      <c r="Z185" s="29"/>
      <c r="AA185" s="29"/>
    </row>
    <row r="186" spans="1:27" ht="25.15" customHeight="1" x14ac:dyDescent="0.25">
      <c r="A186" s="14"/>
      <c r="B186" s="14"/>
      <c r="C186" s="27"/>
      <c r="D186" s="28"/>
      <c r="E186" s="17" t="str">
        <f t="shared" si="3"/>
        <v/>
      </c>
      <c r="F186" s="17"/>
      <c r="G186" s="17"/>
      <c r="H186" s="15"/>
      <c r="I186" s="29"/>
      <c r="J186" s="16"/>
      <c r="K186" s="25"/>
      <c r="L186" s="28"/>
      <c r="M186" s="15"/>
      <c r="N186" s="15"/>
      <c r="O186" s="15"/>
      <c r="P186" s="15"/>
      <c r="Q186" s="29"/>
      <c r="R186" s="29"/>
      <c r="S186" s="29"/>
      <c r="T186" s="29"/>
      <c r="U186" s="29"/>
      <c r="V186" s="76" t="str">
        <f>IF(COUNTA(Q186:U186)&gt;0,SUM(Table4[[#This Row],[Ancillary team members]:[SCW/ Care Assistants]]),"")</f>
        <v/>
      </c>
      <c r="W186" s="29"/>
      <c r="X186" s="77" t="str">
        <f>IF(AND(Table4[[#This Row],[Total Number of absences (calculated automatically)]]&lt;&gt;"",Table4[[#This Row],[Normal staffing levels]]&lt;&gt;""),Table4[[#This Row],[Normal staffing levels]]+Table4[[#This Row],[Total Number of absences (calculated automatically)]],"")</f>
        <v/>
      </c>
      <c r="Y186" s="51"/>
      <c r="Z186" s="29"/>
      <c r="AA186" s="29"/>
    </row>
    <row r="187" spans="1:27" ht="25.15" customHeight="1" x14ac:dyDescent="0.25">
      <c r="A187" s="14"/>
      <c r="B187" s="14"/>
      <c r="C187" s="27"/>
      <c r="D187" s="28"/>
      <c r="E187" s="17" t="str">
        <f t="shared" si="3"/>
        <v/>
      </c>
      <c r="F187" s="17"/>
      <c r="G187" s="17"/>
      <c r="H187" s="15"/>
      <c r="I187" s="29"/>
      <c r="J187" s="16"/>
      <c r="K187" s="25"/>
      <c r="L187" s="28"/>
      <c r="M187" s="15"/>
      <c r="N187" s="15"/>
      <c r="O187" s="15"/>
      <c r="P187" s="15"/>
      <c r="Q187" s="29"/>
      <c r="R187" s="29"/>
      <c r="S187" s="29"/>
      <c r="T187" s="29"/>
      <c r="U187" s="29"/>
      <c r="V187" s="76" t="str">
        <f>IF(COUNTA(Q187:U187)&gt;0,SUM(Table4[[#This Row],[Ancillary team members]:[SCW/ Care Assistants]]),"")</f>
        <v/>
      </c>
      <c r="W187" s="29"/>
      <c r="X187" s="77" t="str">
        <f>IF(AND(Table4[[#This Row],[Total Number of absences (calculated automatically)]]&lt;&gt;"",Table4[[#This Row],[Normal staffing levels]]&lt;&gt;""),Table4[[#This Row],[Normal staffing levels]]+Table4[[#This Row],[Total Number of absences (calculated automatically)]],"")</f>
        <v/>
      </c>
      <c r="Y187" s="51"/>
      <c r="Z187" s="29"/>
      <c r="AA187" s="29"/>
    </row>
    <row r="188" spans="1:27" ht="25.15" customHeight="1" x14ac:dyDescent="0.25">
      <c r="A188" s="14"/>
      <c r="B188" s="14"/>
      <c r="C188" s="27"/>
      <c r="D188" s="28"/>
      <c r="E188" s="17" t="str">
        <f t="shared" si="3"/>
        <v/>
      </c>
      <c r="F188" s="17"/>
      <c r="G188" s="17"/>
      <c r="H188" s="15"/>
      <c r="I188" s="29"/>
      <c r="J188" s="16"/>
      <c r="K188" s="25"/>
      <c r="L188" s="28"/>
      <c r="M188" s="15"/>
      <c r="N188" s="15"/>
      <c r="O188" s="15"/>
      <c r="P188" s="15"/>
      <c r="Q188" s="29"/>
      <c r="R188" s="29"/>
      <c r="S188" s="29"/>
      <c r="T188" s="29"/>
      <c r="U188" s="29"/>
      <c r="V188" s="76" t="str">
        <f>IF(COUNTA(Q188:U188)&gt;0,SUM(Table4[[#This Row],[Ancillary team members]:[SCW/ Care Assistants]]),"")</f>
        <v/>
      </c>
      <c r="W188" s="29"/>
      <c r="X188" s="77" t="str">
        <f>IF(AND(Table4[[#This Row],[Total Number of absences (calculated automatically)]]&lt;&gt;"",Table4[[#This Row],[Normal staffing levels]]&lt;&gt;""),Table4[[#This Row],[Normal staffing levels]]+Table4[[#This Row],[Total Number of absences (calculated automatically)]],"")</f>
        <v/>
      </c>
      <c r="Y188" s="51"/>
      <c r="Z188" s="29"/>
      <c r="AA188" s="29"/>
    </row>
    <row r="189" spans="1:27" ht="25.15" customHeight="1" x14ac:dyDescent="0.25">
      <c r="A189" s="14"/>
      <c r="B189" s="14"/>
      <c r="C189" s="27"/>
      <c r="D189" s="28"/>
      <c r="E189" s="17" t="str">
        <f t="shared" si="3"/>
        <v/>
      </c>
      <c r="F189" s="17"/>
      <c r="G189" s="17"/>
      <c r="H189" s="15"/>
      <c r="I189" s="29"/>
      <c r="J189" s="16"/>
      <c r="K189" s="25"/>
      <c r="L189" s="28"/>
      <c r="M189" s="15"/>
      <c r="N189" s="15"/>
      <c r="O189" s="15"/>
      <c r="P189" s="15"/>
      <c r="Q189" s="29"/>
      <c r="R189" s="29"/>
      <c r="S189" s="29"/>
      <c r="T189" s="29"/>
      <c r="U189" s="29"/>
      <c r="V189" s="76" t="str">
        <f>IF(COUNTA(Q189:U189)&gt;0,SUM(Table4[[#This Row],[Ancillary team members]:[SCW/ Care Assistants]]),"")</f>
        <v/>
      </c>
      <c r="W189" s="29"/>
      <c r="X189" s="77" t="str">
        <f>IF(AND(Table4[[#This Row],[Total Number of absences (calculated automatically)]]&lt;&gt;"",Table4[[#This Row],[Normal staffing levels]]&lt;&gt;""),Table4[[#This Row],[Normal staffing levels]]+Table4[[#This Row],[Total Number of absences (calculated automatically)]],"")</f>
        <v/>
      </c>
      <c r="Y189" s="51"/>
      <c r="Z189" s="29"/>
      <c r="AA189" s="29"/>
    </row>
    <row r="190" spans="1:27" ht="25.15" customHeight="1" x14ac:dyDescent="0.25">
      <c r="A190" s="14"/>
      <c r="B190" s="14"/>
      <c r="C190" s="27"/>
      <c r="D190" s="28"/>
      <c r="E190" s="17" t="str">
        <f t="shared" si="3"/>
        <v/>
      </c>
      <c r="F190" s="17"/>
      <c r="G190" s="17"/>
      <c r="H190" s="15"/>
      <c r="I190" s="29"/>
      <c r="J190" s="16"/>
      <c r="K190" s="25"/>
      <c r="L190" s="28"/>
      <c r="M190" s="15"/>
      <c r="N190" s="15"/>
      <c r="O190" s="15"/>
      <c r="P190" s="15"/>
      <c r="Q190" s="29"/>
      <c r="R190" s="29"/>
      <c r="S190" s="29"/>
      <c r="T190" s="29"/>
      <c r="U190" s="29"/>
      <c r="V190" s="76" t="str">
        <f>IF(COUNTA(Q190:U190)&gt;0,SUM(Table4[[#This Row],[Ancillary team members]:[SCW/ Care Assistants]]),"")</f>
        <v/>
      </c>
      <c r="W190" s="29"/>
      <c r="X190" s="77" t="str">
        <f>IF(AND(Table4[[#This Row],[Total Number of absences (calculated automatically)]]&lt;&gt;"",Table4[[#This Row],[Normal staffing levels]]&lt;&gt;""),Table4[[#This Row],[Normal staffing levels]]+Table4[[#This Row],[Total Number of absences (calculated automatically)]],"")</f>
        <v/>
      </c>
      <c r="Y190" s="51"/>
      <c r="Z190" s="29"/>
      <c r="AA190" s="29"/>
    </row>
    <row r="191" spans="1:27" ht="25.15" customHeight="1" x14ac:dyDescent="0.25">
      <c r="A191" s="14"/>
      <c r="B191" s="14"/>
      <c r="C191" s="27"/>
      <c r="D191" s="28"/>
      <c r="E191" s="17" t="str">
        <f t="shared" si="3"/>
        <v/>
      </c>
      <c r="F191" s="17"/>
      <c r="G191" s="17"/>
      <c r="H191" s="15"/>
      <c r="I191" s="29"/>
      <c r="J191" s="16"/>
      <c r="K191" s="25"/>
      <c r="L191" s="28"/>
      <c r="M191" s="15"/>
      <c r="N191" s="15"/>
      <c r="O191" s="15"/>
      <c r="P191" s="15"/>
      <c r="Q191" s="29"/>
      <c r="R191" s="29"/>
      <c r="S191" s="29"/>
      <c r="T191" s="29"/>
      <c r="U191" s="29"/>
      <c r="V191" s="76" t="str">
        <f>IF(COUNTA(Q191:U191)&gt;0,SUM(Table4[[#This Row],[Ancillary team members]:[SCW/ Care Assistants]]),"")</f>
        <v/>
      </c>
      <c r="W191" s="29"/>
      <c r="X191" s="77" t="str">
        <f>IF(AND(Table4[[#This Row],[Total Number of absences (calculated automatically)]]&lt;&gt;"",Table4[[#This Row],[Normal staffing levels]]&lt;&gt;""),Table4[[#This Row],[Normal staffing levels]]+Table4[[#This Row],[Total Number of absences (calculated automatically)]],"")</f>
        <v/>
      </c>
      <c r="Y191" s="51"/>
      <c r="Z191" s="29"/>
      <c r="AA191" s="29"/>
    </row>
    <row r="192" spans="1:27" ht="25.15" customHeight="1" x14ac:dyDescent="0.25">
      <c r="A192" s="14"/>
      <c r="B192" s="14"/>
      <c r="C192" s="27"/>
      <c r="D192" s="28"/>
      <c r="E192" s="17" t="str">
        <f t="shared" si="3"/>
        <v/>
      </c>
      <c r="F192" s="17"/>
      <c r="G192" s="17"/>
      <c r="H192" s="15"/>
      <c r="I192" s="29"/>
      <c r="J192" s="16"/>
      <c r="K192" s="25"/>
      <c r="L192" s="28"/>
      <c r="M192" s="15"/>
      <c r="N192" s="15"/>
      <c r="O192" s="15"/>
      <c r="P192" s="15"/>
      <c r="Q192" s="29"/>
      <c r="R192" s="29"/>
      <c r="S192" s="29"/>
      <c r="T192" s="29"/>
      <c r="U192" s="29"/>
      <c r="V192" s="76" t="str">
        <f>IF(COUNTA(Q192:U192)&gt;0,SUM(Table4[[#This Row],[Ancillary team members]:[SCW/ Care Assistants]]),"")</f>
        <v/>
      </c>
      <c r="W192" s="29"/>
      <c r="X192" s="77" t="str">
        <f>IF(AND(Table4[[#This Row],[Total Number of absences (calculated automatically)]]&lt;&gt;"",Table4[[#This Row],[Normal staffing levels]]&lt;&gt;""),Table4[[#This Row],[Normal staffing levels]]+Table4[[#This Row],[Total Number of absences (calculated automatically)]],"")</f>
        <v/>
      </c>
      <c r="Y192" s="51"/>
      <c r="Z192" s="29"/>
      <c r="AA192" s="29"/>
    </row>
    <row r="193" spans="1:27" ht="25.15" customHeight="1" x14ac:dyDescent="0.25">
      <c r="A193" s="14"/>
      <c r="B193" s="14"/>
      <c r="C193" s="27"/>
      <c r="D193" s="28"/>
      <c r="E193" s="17" t="str">
        <f t="shared" si="3"/>
        <v/>
      </c>
      <c r="F193" s="17"/>
      <c r="G193" s="17"/>
      <c r="H193" s="15"/>
      <c r="I193" s="29"/>
      <c r="J193" s="16"/>
      <c r="K193" s="25"/>
      <c r="L193" s="28"/>
      <c r="M193" s="15"/>
      <c r="N193" s="15"/>
      <c r="O193" s="15"/>
      <c r="P193" s="15"/>
      <c r="Q193" s="29"/>
      <c r="R193" s="29"/>
      <c r="S193" s="29"/>
      <c r="T193" s="29"/>
      <c r="U193" s="29"/>
      <c r="V193" s="76" t="str">
        <f>IF(COUNTA(Q193:U193)&gt;0,SUM(Table4[[#This Row],[Ancillary team members]:[SCW/ Care Assistants]]),"")</f>
        <v/>
      </c>
      <c r="W193" s="29"/>
      <c r="X193" s="77" t="str">
        <f>IF(AND(Table4[[#This Row],[Total Number of absences (calculated automatically)]]&lt;&gt;"",Table4[[#This Row],[Normal staffing levels]]&lt;&gt;""),Table4[[#This Row],[Normal staffing levels]]+Table4[[#This Row],[Total Number of absences (calculated automatically)]],"")</f>
        <v/>
      </c>
      <c r="Y193" s="51"/>
      <c r="Z193" s="29"/>
      <c r="AA193" s="29"/>
    </row>
    <row r="194" spans="1:27" ht="25.15" customHeight="1" x14ac:dyDescent="0.25">
      <c r="A194" s="14"/>
      <c r="B194" s="14"/>
      <c r="C194" s="27"/>
      <c r="D194" s="28"/>
      <c r="E194" s="17" t="str">
        <f t="shared" si="3"/>
        <v/>
      </c>
      <c r="F194" s="17"/>
      <c r="G194" s="17"/>
      <c r="H194" s="15"/>
      <c r="I194" s="29"/>
      <c r="J194" s="16"/>
      <c r="K194" s="25"/>
      <c r="L194" s="28"/>
      <c r="M194" s="15"/>
      <c r="N194" s="15"/>
      <c r="O194" s="15"/>
      <c r="P194" s="15"/>
      <c r="Q194" s="29"/>
      <c r="R194" s="29"/>
      <c r="S194" s="29"/>
      <c r="T194" s="29"/>
      <c r="U194" s="29"/>
      <c r="V194" s="76" t="str">
        <f>IF(COUNTA(Q194:U194)&gt;0,SUM(Table4[[#This Row],[Ancillary team members]:[SCW/ Care Assistants]]),"")</f>
        <v/>
      </c>
      <c r="W194" s="29"/>
      <c r="X194" s="77" t="str">
        <f>IF(AND(Table4[[#This Row],[Total Number of absences (calculated automatically)]]&lt;&gt;"",Table4[[#This Row],[Normal staffing levels]]&lt;&gt;""),Table4[[#This Row],[Normal staffing levels]]+Table4[[#This Row],[Total Number of absences (calculated automatically)]],"")</f>
        <v/>
      </c>
      <c r="Y194" s="51"/>
      <c r="Z194" s="29"/>
      <c r="AA194" s="29"/>
    </row>
    <row r="195" spans="1:27" ht="25.15" customHeight="1" x14ac:dyDescent="0.25">
      <c r="A195" s="14"/>
      <c r="B195" s="14"/>
      <c r="C195" s="27"/>
      <c r="D195" s="28"/>
      <c r="E195" s="17" t="str">
        <f t="shared" si="3"/>
        <v/>
      </c>
      <c r="F195" s="17"/>
      <c r="G195" s="17"/>
      <c r="H195" s="15"/>
      <c r="I195" s="29"/>
      <c r="J195" s="16"/>
      <c r="K195" s="25"/>
      <c r="L195" s="28"/>
      <c r="M195" s="15"/>
      <c r="N195" s="15"/>
      <c r="O195" s="15"/>
      <c r="P195" s="15"/>
      <c r="Q195" s="29"/>
      <c r="R195" s="29"/>
      <c r="S195" s="29"/>
      <c r="T195" s="29"/>
      <c r="U195" s="29"/>
      <c r="V195" s="76" t="str">
        <f>IF(COUNTA(Q195:U195)&gt;0,SUM(Table4[[#This Row],[Ancillary team members]:[SCW/ Care Assistants]]),"")</f>
        <v/>
      </c>
      <c r="W195" s="29"/>
      <c r="X195" s="77" t="str">
        <f>IF(AND(Table4[[#This Row],[Total Number of absences (calculated automatically)]]&lt;&gt;"",Table4[[#This Row],[Normal staffing levels]]&lt;&gt;""),Table4[[#This Row],[Normal staffing levels]]+Table4[[#This Row],[Total Number of absences (calculated automatically)]],"")</f>
        <v/>
      </c>
      <c r="Y195" s="51"/>
      <c r="Z195" s="29"/>
      <c r="AA195" s="29"/>
    </row>
    <row r="196" spans="1:27" ht="25.15" customHeight="1" x14ac:dyDescent="0.25">
      <c r="A196" s="14"/>
      <c r="B196" s="14"/>
      <c r="C196" s="27"/>
      <c r="D196" s="28"/>
      <c r="E196" s="17" t="str">
        <f t="shared" si="3"/>
        <v/>
      </c>
      <c r="F196" s="17"/>
      <c r="G196" s="17"/>
      <c r="H196" s="15"/>
      <c r="I196" s="29"/>
      <c r="J196" s="16"/>
      <c r="K196" s="25"/>
      <c r="L196" s="28"/>
      <c r="M196" s="15"/>
      <c r="N196" s="15"/>
      <c r="O196" s="15"/>
      <c r="P196" s="15"/>
      <c r="Q196" s="29"/>
      <c r="R196" s="29"/>
      <c r="S196" s="29"/>
      <c r="T196" s="29"/>
      <c r="U196" s="29"/>
      <c r="V196" s="76" t="str">
        <f>IF(COUNTA(Q196:U196)&gt;0,SUM(Table4[[#This Row],[Ancillary team members]:[SCW/ Care Assistants]]),"")</f>
        <v/>
      </c>
      <c r="W196" s="29"/>
      <c r="X196" s="77" t="str">
        <f>IF(AND(Table4[[#This Row],[Total Number of absences (calculated automatically)]]&lt;&gt;"",Table4[[#This Row],[Normal staffing levels]]&lt;&gt;""),Table4[[#This Row],[Normal staffing levels]]+Table4[[#This Row],[Total Number of absences (calculated automatically)]],"")</f>
        <v/>
      </c>
      <c r="Y196" s="51"/>
      <c r="Z196" s="29"/>
      <c r="AA196" s="29"/>
    </row>
    <row r="197" spans="1:27" ht="25.15" customHeight="1" x14ac:dyDescent="0.25">
      <c r="A197" s="14"/>
      <c r="B197" s="14"/>
      <c r="C197" s="27"/>
      <c r="D197" s="28"/>
      <c r="E197" s="17" t="str">
        <f t="shared" ref="E197:E260" si="4">IF(AND(E196&lt;&gt;"",A197&lt;&gt;""),E196,"")</f>
        <v/>
      </c>
      <c r="F197" s="17"/>
      <c r="G197" s="17"/>
      <c r="H197" s="15"/>
      <c r="I197" s="29"/>
      <c r="J197" s="16"/>
      <c r="K197" s="25"/>
      <c r="L197" s="28"/>
      <c r="M197" s="15"/>
      <c r="N197" s="15"/>
      <c r="O197" s="15"/>
      <c r="P197" s="15"/>
      <c r="Q197" s="29"/>
      <c r="R197" s="29"/>
      <c r="S197" s="29"/>
      <c r="T197" s="29"/>
      <c r="U197" s="29"/>
      <c r="V197" s="76" t="str">
        <f>IF(COUNTA(Q197:U197)&gt;0,SUM(Table4[[#This Row],[Ancillary team members]:[SCW/ Care Assistants]]),"")</f>
        <v/>
      </c>
      <c r="W197" s="29"/>
      <c r="X197" s="77" t="str">
        <f>IF(AND(Table4[[#This Row],[Total Number of absences (calculated automatically)]]&lt;&gt;"",Table4[[#This Row],[Normal staffing levels]]&lt;&gt;""),Table4[[#This Row],[Normal staffing levels]]+Table4[[#This Row],[Total Number of absences (calculated automatically)]],"")</f>
        <v/>
      </c>
      <c r="Y197" s="51"/>
      <c r="Z197" s="29"/>
      <c r="AA197" s="29"/>
    </row>
    <row r="198" spans="1:27" ht="25.15" customHeight="1" x14ac:dyDescent="0.25">
      <c r="A198" s="14"/>
      <c r="B198" s="14"/>
      <c r="C198" s="27"/>
      <c r="D198" s="28"/>
      <c r="E198" s="17" t="str">
        <f t="shared" si="4"/>
        <v/>
      </c>
      <c r="F198" s="17"/>
      <c r="G198" s="17"/>
      <c r="H198" s="15"/>
      <c r="I198" s="29"/>
      <c r="J198" s="16"/>
      <c r="K198" s="25"/>
      <c r="L198" s="28"/>
      <c r="M198" s="15"/>
      <c r="N198" s="15"/>
      <c r="O198" s="15"/>
      <c r="P198" s="15"/>
      <c r="Q198" s="29"/>
      <c r="R198" s="29"/>
      <c r="S198" s="29"/>
      <c r="T198" s="29"/>
      <c r="U198" s="29"/>
      <c r="V198" s="76" t="str">
        <f>IF(COUNTA(Q198:U198)&gt;0,SUM(Table4[[#This Row],[Ancillary team members]:[SCW/ Care Assistants]]),"")</f>
        <v/>
      </c>
      <c r="W198" s="29"/>
      <c r="X198" s="77" t="str">
        <f>IF(AND(Table4[[#This Row],[Total Number of absences (calculated automatically)]]&lt;&gt;"",Table4[[#This Row],[Normal staffing levels]]&lt;&gt;""),Table4[[#This Row],[Normal staffing levels]]+Table4[[#This Row],[Total Number of absences (calculated automatically)]],"")</f>
        <v/>
      </c>
      <c r="Y198" s="51"/>
      <c r="Z198" s="29"/>
      <c r="AA198" s="29"/>
    </row>
    <row r="199" spans="1:27" ht="25.15" customHeight="1" x14ac:dyDescent="0.25">
      <c r="A199" s="14"/>
      <c r="B199" s="14"/>
      <c r="C199" s="27"/>
      <c r="D199" s="28"/>
      <c r="E199" s="17" t="str">
        <f t="shared" si="4"/>
        <v/>
      </c>
      <c r="F199" s="17"/>
      <c r="G199" s="17"/>
      <c r="H199" s="15"/>
      <c r="I199" s="29"/>
      <c r="J199" s="16"/>
      <c r="K199" s="25"/>
      <c r="L199" s="28"/>
      <c r="M199" s="15"/>
      <c r="N199" s="15"/>
      <c r="O199" s="15"/>
      <c r="P199" s="15"/>
      <c r="Q199" s="29"/>
      <c r="R199" s="29"/>
      <c r="S199" s="29"/>
      <c r="T199" s="29"/>
      <c r="U199" s="29"/>
      <c r="V199" s="76" t="str">
        <f>IF(COUNTA(Q199:U199)&gt;0,SUM(Table4[[#This Row],[Ancillary team members]:[SCW/ Care Assistants]]),"")</f>
        <v/>
      </c>
      <c r="W199" s="29"/>
      <c r="X199" s="77" t="str">
        <f>IF(AND(Table4[[#This Row],[Total Number of absences (calculated automatically)]]&lt;&gt;"",Table4[[#This Row],[Normal staffing levels]]&lt;&gt;""),Table4[[#This Row],[Normal staffing levels]]+Table4[[#This Row],[Total Number of absences (calculated automatically)]],"")</f>
        <v/>
      </c>
      <c r="Y199" s="51"/>
      <c r="Z199" s="29"/>
      <c r="AA199" s="29"/>
    </row>
    <row r="200" spans="1:27" ht="25.15" customHeight="1" x14ac:dyDescent="0.25">
      <c r="A200" s="14"/>
      <c r="B200" s="14"/>
      <c r="C200" s="27"/>
      <c r="D200" s="28"/>
      <c r="E200" s="17" t="str">
        <f t="shared" si="4"/>
        <v/>
      </c>
      <c r="F200" s="17"/>
      <c r="G200" s="17"/>
      <c r="H200" s="15"/>
      <c r="I200" s="29"/>
      <c r="J200" s="16"/>
      <c r="K200" s="25"/>
      <c r="L200" s="28"/>
      <c r="M200" s="15"/>
      <c r="N200" s="15"/>
      <c r="O200" s="15"/>
      <c r="P200" s="15"/>
      <c r="Q200" s="29"/>
      <c r="R200" s="29"/>
      <c r="S200" s="29"/>
      <c r="T200" s="29"/>
      <c r="U200" s="29"/>
      <c r="V200" s="76" t="str">
        <f>IF(COUNTA(Q200:U200)&gt;0,SUM(Table4[[#This Row],[Ancillary team members]:[SCW/ Care Assistants]]),"")</f>
        <v/>
      </c>
      <c r="W200" s="29"/>
      <c r="X200" s="77" t="str">
        <f>IF(AND(Table4[[#This Row],[Total Number of absences (calculated automatically)]]&lt;&gt;"",Table4[[#This Row],[Normal staffing levels]]&lt;&gt;""),Table4[[#This Row],[Normal staffing levels]]+Table4[[#This Row],[Total Number of absences (calculated automatically)]],"")</f>
        <v/>
      </c>
      <c r="Y200" s="51"/>
      <c r="Z200" s="29"/>
      <c r="AA200" s="29"/>
    </row>
    <row r="201" spans="1:27" ht="25.15" customHeight="1" x14ac:dyDescent="0.25">
      <c r="A201" s="14"/>
      <c r="B201" s="14"/>
      <c r="C201" s="27"/>
      <c r="D201" s="28"/>
      <c r="E201" s="17" t="str">
        <f t="shared" si="4"/>
        <v/>
      </c>
      <c r="F201" s="17"/>
      <c r="G201" s="17"/>
      <c r="H201" s="15"/>
      <c r="I201" s="29"/>
      <c r="J201" s="16"/>
      <c r="K201" s="25"/>
      <c r="L201" s="28"/>
      <c r="M201" s="15"/>
      <c r="N201" s="15"/>
      <c r="O201" s="15"/>
      <c r="P201" s="15"/>
      <c r="Q201" s="29"/>
      <c r="R201" s="29"/>
      <c r="S201" s="29"/>
      <c r="T201" s="29"/>
      <c r="U201" s="29"/>
      <c r="V201" s="76" t="str">
        <f>IF(COUNTA(Q201:U201)&gt;0,SUM(Table4[[#This Row],[Ancillary team members]:[SCW/ Care Assistants]]),"")</f>
        <v/>
      </c>
      <c r="W201" s="29"/>
      <c r="X201" s="77" t="str">
        <f>IF(AND(Table4[[#This Row],[Total Number of absences (calculated automatically)]]&lt;&gt;"",Table4[[#This Row],[Normal staffing levels]]&lt;&gt;""),Table4[[#This Row],[Normal staffing levels]]+Table4[[#This Row],[Total Number of absences (calculated automatically)]],"")</f>
        <v/>
      </c>
      <c r="Y201" s="51"/>
      <c r="Z201" s="29"/>
      <c r="AA201" s="29"/>
    </row>
    <row r="202" spans="1:27" ht="25.15" customHeight="1" x14ac:dyDescent="0.25">
      <c r="A202" s="14"/>
      <c r="B202" s="14"/>
      <c r="C202" s="27"/>
      <c r="D202" s="28"/>
      <c r="E202" s="17" t="str">
        <f t="shared" si="4"/>
        <v/>
      </c>
      <c r="F202" s="17"/>
      <c r="G202" s="17"/>
      <c r="H202" s="15"/>
      <c r="I202" s="29"/>
      <c r="J202" s="16"/>
      <c r="K202" s="25"/>
      <c r="L202" s="28"/>
      <c r="M202" s="15"/>
      <c r="N202" s="15"/>
      <c r="O202" s="15"/>
      <c r="P202" s="15"/>
      <c r="Q202" s="29"/>
      <c r="R202" s="29"/>
      <c r="S202" s="29"/>
      <c r="T202" s="29"/>
      <c r="U202" s="29"/>
      <c r="V202" s="76" t="str">
        <f>IF(COUNTA(Q202:U202)&gt;0,SUM(Table4[[#This Row],[Ancillary team members]:[SCW/ Care Assistants]]),"")</f>
        <v/>
      </c>
      <c r="W202" s="29"/>
      <c r="X202" s="77" t="str">
        <f>IF(AND(Table4[[#This Row],[Total Number of absences (calculated automatically)]]&lt;&gt;"",Table4[[#This Row],[Normal staffing levels]]&lt;&gt;""),Table4[[#This Row],[Normal staffing levels]]+Table4[[#This Row],[Total Number of absences (calculated automatically)]],"")</f>
        <v/>
      </c>
      <c r="Y202" s="51"/>
      <c r="Z202" s="29"/>
      <c r="AA202" s="29"/>
    </row>
    <row r="203" spans="1:27" ht="25.15" customHeight="1" x14ac:dyDescent="0.25">
      <c r="A203" s="14"/>
      <c r="B203" s="14"/>
      <c r="C203" s="27"/>
      <c r="D203" s="28"/>
      <c r="E203" s="17" t="str">
        <f t="shared" si="4"/>
        <v/>
      </c>
      <c r="F203" s="17"/>
      <c r="G203" s="17"/>
      <c r="H203" s="15"/>
      <c r="I203" s="29"/>
      <c r="J203" s="16"/>
      <c r="K203" s="25"/>
      <c r="L203" s="28"/>
      <c r="M203" s="15"/>
      <c r="N203" s="15"/>
      <c r="O203" s="15"/>
      <c r="P203" s="15"/>
      <c r="Q203" s="29"/>
      <c r="R203" s="29"/>
      <c r="S203" s="29"/>
      <c r="T203" s="29"/>
      <c r="U203" s="29"/>
      <c r="V203" s="76" t="str">
        <f>IF(COUNTA(Q203:U203)&gt;0,SUM(Table4[[#This Row],[Ancillary team members]:[SCW/ Care Assistants]]),"")</f>
        <v/>
      </c>
      <c r="W203" s="29"/>
      <c r="X203" s="77" t="str">
        <f>IF(AND(Table4[[#This Row],[Total Number of absences (calculated automatically)]]&lt;&gt;"",Table4[[#This Row],[Normal staffing levels]]&lt;&gt;""),Table4[[#This Row],[Normal staffing levels]]+Table4[[#This Row],[Total Number of absences (calculated automatically)]],"")</f>
        <v/>
      </c>
      <c r="Y203" s="51"/>
      <c r="Z203" s="29"/>
      <c r="AA203" s="29"/>
    </row>
    <row r="204" spans="1:27" ht="25.15" customHeight="1" x14ac:dyDescent="0.25">
      <c r="A204" s="14"/>
      <c r="B204" s="14"/>
      <c r="C204" s="27"/>
      <c r="D204" s="28"/>
      <c r="E204" s="17" t="str">
        <f t="shared" si="4"/>
        <v/>
      </c>
      <c r="F204" s="17"/>
      <c r="G204" s="17"/>
      <c r="H204" s="15"/>
      <c r="I204" s="29"/>
      <c r="J204" s="16"/>
      <c r="K204" s="25"/>
      <c r="L204" s="28"/>
      <c r="M204" s="15"/>
      <c r="N204" s="15"/>
      <c r="O204" s="15"/>
      <c r="P204" s="15"/>
      <c r="Q204" s="29"/>
      <c r="R204" s="29"/>
      <c r="S204" s="29"/>
      <c r="T204" s="29"/>
      <c r="U204" s="29"/>
      <c r="V204" s="76" t="str">
        <f>IF(COUNTA(Q204:U204)&gt;0,SUM(Table4[[#This Row],[Ancillary team members]:[SCW/ Care Assistants]]),"")</f>
        <v/>
      </c>
      <c r="W204" s="29"/>
      <c r="X204" s="77" t="str">
        <f>IF(AND(Table4[[#This Row],[Total Number of absences (calculated automatically)]]&lt;&gt;"",Table4[[#This Row],[Normal staffing levels]]&lt;&gt;""),Table4[[#This Row],[Normal staffing levels]]+Table4[[#This Row],[Total Number of absences (calculated automatically)]],"")</f>
        <v/>
      </c>
      <c r="Y204" s="51"/>
      <c r="Z204" s="29"/>
      <c r="AA204" s="29"/>
    </row>
    <row r="205" spans="1:27" ht="25.15" customHeight="1" x14ac:dyDescent="0.25">
      <c r="A205" s="14"/>
      <c r="B205" s="14"/>
      <c r="C205" s="27"/>
      <c r="D205" s="28"/>
      <c r="E205" s="17" t="str">
        <f t="shared" si="4"/>
        <v/>
      </c>
      <c r="F205" s="17"/>
      <c r="G205" s="17"/>
      <c r="H205" s="15"/>
      <c r="I205" s="29"/>
      <c r="J205" s="16"/>
      <c r="K205" s="25"/>
      <c r="L205" s="28"/>
      <c r="M205" s="15"/>
      <c r="N205" s="15"/>
      <c r="O205" s="15"/>
      <c r="P205" s="15"/>
      <c r="Q205" s="29"/>
      <c r="R205" s="29"/>
      <c r="S205" s="29"/>
      <c r="T205" s="29"/>
      <c r="U205" s="29"/>
      <c r="V205" s="76" t="str">
        <f>IF(COUNTA(Q205:U205)&gt;0,SUM(Table4[[#This Row],[Ancillary team members]:[SCW/ Care Assistants]]),"")</f>
        <v/>
      </c>
      <c r="W205" s="29"/>
      <c r="X205" s="77" t="str">
        <f>IF(AND(Table4[[#This Row],[Total Number of absences (calculated automatically)]]&lt;&gt;"",Table4[[#This Row],[Normal staffing levels]]&lt;&gt;""),Table4[[#This Row],[Normal staffing levels]]+Table4[[#This Row],[Total Number of absences (calculated automatically)]],"")</f>
        <v/>
      </c>
      <c r="Y205" s="51"/>
      <c r="Z205" s="29"/>
      <c r="AA205" s="29"/>
    </row>
    <row r="206" spans="1:27" ht="18" x14ac:dyDescent="0.25">
      <c r="A206" s="14"/>
      <c r="B206" s="14"/>
      <c r="C206" s="27"/>
      <c r="D206" s="28"/>
      <c r="E206" s="17" t="str">
        <f t="shared" si="4"/>
        <v/>
      </c>
      <c r="F206" s="17"/>
      <c r="G206" s="17"/>
      <c r="H206" s="15"/>
      <c r="I206" s="29"/>
      <c r="J206" s="16"/>
      <c r="K206" s="25"/>
      <c r="L206" s="28"/>
      <c r="M206" s="15"/>
      <c r="N206" s="15"/>
      <c r="O206" s="15"/>
      <c r="P206" s="15"/>
      <c r="Q206" s="29"/>
      <c r="R206" s="29"/>
      <c r="S206" s="29"/>
      <c r="T206" s="29"/>
      <c r="U206" s="29"/>
      <c r="V206" s="76" t="str">
        <f>IF(COUNTA(Q206:U206)&gt;0,SUM(Table4[[#This Row],[Ancillary team members]:[SCW/ Care Assistants]]),"")</f>
        <v/>
      </c>
      <c r="W206" s="29"/>
      <c r="X206" s="77" t="str">
        <f>IF(AND(Table4[[#This Row],[Total Number of absences (calculated automatically)]]&lt;&gt;"",Table4[[#This Row],[Normal staffing levels]]&lt;&gt;""),Table4[[#This Row],[Normal staffing levels]]+Table4[[#This Row],[Total Number of absences (calculated automatically)]],"")</f>
        <v/>
      </c>
      <c r="Y206" s="51"/>
      <c r="Z206" s="29"/>
      <c r="AA206" s="29"/>
    </row>
    <row r="207" spans="1:27" ht="18" x14ac:dyDescent="0.25">
      <c r="A207" s="14"/>
      <c r="B207" s="14"/>
      <c r="C207" s="27"/>
      <c r="D207" s="28"/>
      <c r="E207" s="17" t="str">
        <f t="shared" si="4"/>
        <v/>
      </c>
      <c r="F207" s="17"/>
      <c r="G207" s="17"/>
      <c r="H207" s="15"/>
      <c r="I207" s="29"/>
      <c r="J207" s="16"/>
      <c r="K207" s="25"/>
      <c r="L207" s="28"/>
      <c r="M207" s="15"/>
      <c r="N207" s="15"/>
      <c r="O207" s="15"/>
      <c r="P207" s="15"/>
      <c r="Q207" s="29"/>
      <c r="R207" s="29"/>
      <c r="S207" s="29"/>
      <c r="T207" s="29"/>
      <c r="U207" s="29"/>
      <c r="V207" s="76" t="str">
        <f>IF(COUNTA(Q207:U207)&gt;0,SUM(Table4[[#This Row],[Ancillary team members]:[SCW/ Care Assistants]]),"")</f>
        <v/>
      </c>
      <c r="W207" s="29"/>
      <c r="X207" s="77" t="str">
        <f>IF(AND(Table4[[#This Row],[Total Number of absences (calculated automatically)]]&lt;&gt;"",Table4[[#This Row],[Normal staffing levels]]&lt;&gt;""),Table4[[#This Row],[Normal staffing levels]]+Table4[[#This Row],[Total Number of absences (calculated automatically)]],"")</f>
        <v/>
      </c>
      <c r="Y207" s="51"/>
      <c r="Z207" s="29"/>
      <c r="AA207" s="29"/>
    </row>
    <row r="208" spans="1:27" ht="18" x14ac:dyDescent="0.25">
      <c r="A208" s="14"/>
      <c r="B208" s="14"/>
      <c r="C208" s="27"/>
      <c r="D208" s="28"/>
      <c r="E208" s="17" t="str">
        <f t="shared" si="4"/>
        <v/>
      </c>
      <c r="F208" s="17"/>
      <c r="G208" s="17"/>
      <c r="H208" s="15"/>
      <c r="I208" s="29"/>
      <c r="J208" s="16"/>
      <c r="K208" s="25"/>
      <c r="L208" s="28"/>
      <c r="M208" s="15"/>
      <c r="N208" s="15"/>
      <c r="O208" s="15"/>
      <c r="P208" s="15"/>
      <c r="Q208" s="29"/>
      <c r="R208" s="29"/>
      <c r="S208" s="29"/>
      <c r="T208" s="29"/>
      <c r="U208" s="29"/>
      <c r="V208" s="76" t="str">
        <f>IF(COUNTA(Q208:U208)&gt;0,SUM(Table4[[#This Row],[Ancillary team members]:[SCW/ Care Assistants]]),"")</f>
        <v/>
      </c>
      <c r="W208" s="29"/>
      <c r="X208" s="77" t="str">
        <f>IF(AND(Table4[[#This Row],[Total Number of absences (calculated automatically)]]&lt;&gt;"",Table4[[#This Row],[Normal staffing levels]]&lt;&gt;""),Table4[[#This Row],[Normal staffing levels]]+Table4[[#This Row],[Total Number of absences (calculated automatically)]],"")</f>
        <v/>
      </c>
      <c r="Y208" s="51"/>
      <c r="Z208" s="29"/>
      <c r="AA208" s="29"/>
    </row>
    <row r="209" spans="1:27" ht="18" x14ac:dyDescent="0.25">
      <c r="A209" s="14"/>
      <c r="B209" s="14"/>
      <c r="C209" s="27"/>
      <c r="D209" s="28"/>
      <c r="E209" s="17" t="str">
        <f t="shared" si="4"/>
        <v/>
      </c>
      <c r="F209" s="17"/>
      <c r="G209" s="17"/>
      <c r="H209" s="15"/>
      <c r="I209" s="29"/>
      <c r="J209" s="16"/>
      <c r="K209" s="25"/>
      <c r="L209" s="28"/>
      <c r="M209" s="15"/>
      <c r="N209" s="15"/>
      <c r="O209" s="15"/>
      <c r="P209" s="15"/>
      <c r="Q209" s="29"/>
      <c r="R209" s="29"/>
      <c r="S209" s="29"/>
      <c r="T209" s="29"/>
      <c r="U209" s="29"/>
      <c r="V209" s="76" t="str">
        <f>IF(COUNTA(Q209:U209)&gt;0,SUM(Table4[[#This Row],[Ancillary team members]:[SCW/ Care Assistants]]),"")</f>
        <v/>
      </c>
      <c r="W209" s="29"/>
      <c r="X209" s="77" t="str">
        <f>IF(AND(Table4[[#This Row],[Total Number of absences (calculated automatically)]]&lt;&gt;"",Table4[[#This Row],[Normal staffing levels]]&lt;&gt;""),Table4[[#This Row],[Normal staffing levels]]+Table4[[#This Row],[Total Number of absences (calculated automatically)]],"")</f>
        <v/>
      </c>
      <c r="Y209" s="51"/>
      <c r="Z209" s="29"/>
      <c r="AA209" s="29"/>
    </row>
    <row r="210" spans="1:27" ht="18" x14ac:dyDescent="0.25">
      <c r="A210" s="14"/>
      <c r="B210" s="14"/>
      <c r="C210" s="27"/>
      <c r="D210" s="28"/>
      <c r="E210" s="17" t="str">
        <f t="shared" si="4"/>
        <v/>
      </c>
      <c r="F210" s="17"/>
      <c r="G210" s="17"/>
      <c r="H210" s="15"/>
      <c r="I210" s="29"/>
      <c r="J210" s="16"/>
      <c r="K210" s="25"/>
      <c r="L210" s="28"/>
      <c r="M210" s="15"/>
      <c r="N210" s="15"/>
      <c r="O210" s="15"/>
      <c r="P210" s="15"/>
      <c r="Q210" s="29"/>
      <c r="R210" s="29"/>
      <c r="S210" s="29"/>
      <c r="T210" s="29"/>
      <c r="U210" s="29"/>
      <c r="V210" s="76" t="str">
        <f>IF(COUNTA(Q210:U210)&gt;0,SUM(Table4[[#This Row],[Ancillary team members]:[SCW/ Care Assistants]]),"")</f>
        <v/>
      </c>
      <c r="W210" s="29"/>
      <c r="X210" s="77" t="str">
        <f>IF(AND(Table4[[#This Row],[Total Number of absences (calculated automatically)]]&lt;&gt;"",Table4[[#This Row],[Normal staffing levels]]&lt;&gt;""),Table4[[#This Row],[Normal staffing levels]]+Table4[[#This Row],[Total Number of absences (calculated automatically)]],"")</f>
        <v/>
      </c>
      <c r="Y210" s="51"/>
      <c r="Z210" s="29"/>
      <c r="AA210" s="29"/>
    </row>
    <row r="211" spans="1:27" ht="18" x14ac:dyDescent="0.25">
      <c r="A211" s="14"/>
      <c r="B211" s="14"/>
      <c r="C211" s="27"/>
      <c r="D211" s="28"/>
      <c r="E211" s="17" t="str">
        <f t="shared" si="4"/>
        <v/>
      </c>
      <c r="F211" s="17"/>
      <c r="G211" s="17"/>
      <c r="H211" s="15"/>
      <c r="I211" s="29"/>
      <c r="J211" s="16"/>
      <c r="K211" s="25"/>
      <c r="L211" s="28"/>
      <c r="M211" s="15"/>
      <c r="N211" s="15"/>
      <c r="O211" s="15"/>
      <c r="P211" s="15"/>
      <c r="Q211" s="29"/>
      <c r="R211" s="29"/>
      <c r="S211" s="29"/>
      <c r="T211" s="29"/>
      <c r="U211" s="29"/>
      <c r="V211" s="76" t="str">
        <f>IF(COUNTA(Q211:U211)&gt;0,SUM(Table4[[#This Row],[Ancillary team members]:[SCW/ Care Assistants]]),"")</f>
        <v/>
      </c>
      <c r="W211" s="29"/>
      <c r="X211" s="77" t="str">
        <f>IF(AND(Table4[[#This Row],[Total Number of absences (calculated automatically)]]&lt;&gt;"",Table4[[#This Row],[Normal staffing levels]]&lt;&gt;""),Table4[[#This Row],[Normal staffing levels]]+Table4[[#This Row],[Total Number of absences (calculated automatically)]],"")</f>
        <v/>
      </c>
      <c r="Y211" s="51"/>
      <c r="Z211" s="29"/>
      <c r="AA211" s="29"/>
    </row>
    <row r="212" spans="1:27" ht="18" x14ac:dyDescent="0.25">
      <c r="A212" s="14"/>
      <c r="B212" s="14"/>
      <c r="C212" s="27"/>
      <c r="D212" s="28"/>
      <c r="E212" s="17" t="str">
        <f t="shared" si="4"/>
        <v/>
      </c>
      <c r="F212" s="17"/>
      <c r="G212" s="17"/>
      <c r="H212" s="15"/>
      <c r="I212" s="29"/>
      <c r="J212" s="16"/>
      <c r="K212" s="25"/>
      <c r="L212" s="28"/>
      <c r="M212" s="15"/>
      <c r="N212" s="15"/>
      <c r="O212" s="15"/>
      <c r="P212" s="15"/>
      <c r="Q212" s="29"/>
      <c r="R212" s="29"/>
      <c r="S212" s="29"/>
      <c r="T212" s="29"/>
      <c r="U212" s="29"/>
      <c r="V212" s="76" t="str">
        <f>IF(COUNTA(Q212:U212)&gt;0,SUM(Table4[[#This Row],[Ancillary team members]:[SCW/ Care Assistants]]),"")</f>
        <v/>
      </c>
      <c r="W212" s="29"/>
      <c r="X212" s="77" t="str">
        <f>IF(AND(Table4[[#This Row],[Total Number of absences (calculated automatically)]]&lt;&gt;"",Table4[[#This Row],[Normal staffing levels]]&lt;&gt;""),Table4[[#This Row],[Normal staffing levels]]+Table4[[#This Row],[Total Number of absences (calculated automatically)]],"")</f>
        <v/>
      </c>
      <c r="Y212" s="51"/>
      <c r="Z212" s="29"/>
      <c r="AA212" s="29"/>
    </row>
    <row r="213" spans="1:27" ht="18" x14ac:dyDescent="0.25">
      <c r="A213" s="14"/>
      <c r="B213" s="14"/>
      <c r="C213" s="27"/>
      <c r="D213" s="28"/>
      <c r="E213" s="17" t="str">
        <f t="shared" si="4"/>
        <v/>
      </c>
      <c r="F213" s="17"/>
      <c r="G213" s="17"/>
      <c r="H213" s="15"/>
      <c r="I213" s="29"/>
      <c r="J213" s="16"/>
      <c r="K213" s="25"/>
      <c r="L213" s="28"/>
      <c r="M213" s="15"/>
      <c r="N213" s="15"/>
      <c r="O213" s="15"/>
      <c r="P213" s="15"/>
      <c r="Q213" s="29"/>
      <c r="R213" s="29"/>
      <c r="S213" s="29"/>
      <c r="T213" s="29"/>
      <c r="U213" s="29"/>
      <c r="V213" s="76" t="str">
        <f>IF(COUNTA(Q213:U213)&gt;0,SUM(Table4[[#This Row],[Ancillary team members]:[SCW/ Care Assistants]]),"")</f>
        <v/>
      </c>
      <c r="W213" s="29"/>
      <c r="X213" s="77" t="str">
        <f>IF(AND(Table4[[#This Row],[Total Number of absences (calculated automatically)]]&lt;&gt;"",Table4[[#This Row],[Normal staffing levels]]&lt;&gt;""),Table4[[#This Row],[Normal staffing levels]]+Table4[[#This Row],[Total Number of absences (calculated automatically)]],"")</f>
        <v/>
      </c>
      <c r="Y213" s="51"/>
      <c r="Z213" s="29"/>
      <c r="AA213" s="29"/>
    </row>
    <row r="214" spans="1:27" ht="18" x14ac:dyDescent="0.25">
      <c r="A214" s="14"/>
      <c r="B214" s="14"/>
      <c r="C214" s="27"/>
      <c r="D214" s="28"/>
      <c r="E214" s="17" t="str">
        <f t="shared" si="4"/>
        <v/>
      </c>
      <c r="F214" s="17"/>
      <c r="G214" s="17"/>
      <c r="H214" s="15"/>
      <c r="I214" s="29"/>
      <c r="J214" s="16"/>
      <c r="K214" s="25"/>
      <c r="L214" s="28"/>
      <c r="M214" s="15"/>
      <c r="N214" s="15"/>
      <c r="O214" s="15"/>
      <c r="P214" s="15"/>
      <c r="Q214" s="29"/>
      <c r="R214" s="29"/>
      <c r="S214" s="29"/>
      <c r="T214" s="29"/>
      <c r="U214" s="29"/>
      <c r="V214" s="76" t="str">
        <f>IF(COUNTA(Q214:U214)&gt;0,SUM(Table4[[#This Row],[Ancillary team members]:[SCW/ Care Assistants]]),"")</f>
        <v/>
      </c>
      <c r="W214" s="29"/>
      <c r="X214" s="77" t="str">
        <f>IF(AND(Table4[[#This Row],[Total Number of absences (calculated automatically)]]&lt;&gt;"",Table4[[#This Row],[Normal staffing levels]]&lt;&gt;""),Table4[[#This Row],[Normal staffing levels]]+Table4[[#This Row],[Total Number of absences (calculated automatically)]],"")</f>
        <v/>
      </c>
      <c r="Y214" s="51"/>
      <c r="Z214" s="29"/>
      <c r="AA214" s="29"/>
    </row>
    <row r="215" spans="1:27" ht="18" x14ac:dyDescent="0.25">
      <c r="A215" s="14"/>
      <c r="B215" s="14"/>
      <c r="C215" s="27"/>
      <c r="D215" s="28"/>
      <c r="E215" s="17" t="str">
        <f t="shared" si="4"/>
        <v/>
      </c>
      <c r="F215" s="17"/>
      <c r="G215" s="17"/>
      <c r="H215" s="15"/>
      <c r="I215" s="29"/>
      <c r="J215" s="16"/>
      <c r="K215" s="25"/>
      <c r="L215" s="28"/>
      <c r="M215" s="15"/>
      <c r="N215" s="15"/>
      <c r="O215" s="15"/>
      <c r="P215" s="15"/>
      <c r="Q215" s="29"/>
      <c r="R215" s="29"/>
      <c r="S215" s="29"/>
      <c r="T215" s="29"/>
      <c r="U215" s="29"/>
      <c r="V215" s="76" t="str">
        <f>IF(COUNTA(Q215:U215)&gt;0,SUM(Table4[[#This Row],[Ancillary team members]:[SCW/ Care Assistants]]),"")</f>
        <v/>
      </c>
      <c r="W215" s="29"/>
      <c r="X215" s="77" t="str">
        <f>IF(AND(Table4[[#This Row],[Total Number of absences (calculated automatically)]]&lt;&gt;"",Table4[[#This Row],[Normal staffing levels]]&lt;&gt;""),Table4[[#This Row],[Normal staffing levels]]+Table4[[#This Row],[Total Number of absences (calculated automatically)]],"")</f>
        <v/>
      </c>
      <c r="Y215" s="51"/>
      <c r="Z215" s="29"/>
      <c r="AA215" s="29"/>
    </row>
    <row r="216" spans="1:27" ht="18" x14ac:dyDescent="0.25">
      <c r="A216" s="14"/>
      <c r="B216" s="14"/>
      <c r="C216" s="27"/>
      <c r="D216" s="28"/>
      <c r="E216" s="17" t="str">
        <f t="shared" si="4"/>
        <v/>
      </c>
      <c r="F216" s="17"/>
      <c r="G216" s="17"/>
      <c r="H216" s="15"/>
      <c r="I216" s="29"/>
      <c r="J216" s="16"/>
      <c r="K216" s="25"/>
      <c r="L216" s="28"/>
      <c r="M216" s="15"/>
      <c r="N216" s="15"/>
      <c r="O216" s="15"/>
      <c r="P216" s="15"/>
      <c r="Q216" s="29"/>
      <c r="R216" s="29"/>
      <c r="S216" s="29"/>
      <c r="T216" s="29"/>
      <c r="U216" s="29"/>
      <c r="V216" s="76" t="str">
        <f>IF(COUNTA(Q216:U216)&gt;0,SUM(Table4[[#This Row],[Ancillary team members]:[SCW/ Care Assistants]]),"")</f>
        <v/>
      </c>
      <c r="W216" s="29"/>
      <c r="X216" s="77" t="str">
        <f>IF(AND(Table4[[#This Row],[Total Number of absences (calculated automatically)]]&lt;&gt;"",Table4[[#This Row],[Normal staffing levels]]&lt;&gt;""),Table4[[#This Row],[Normal staffing levels]]+Table4[[#This Row],[Total Number of absences (calculated automatically)]],"")</f>
        <v/>
      </c>
      <c r="Y216" s="51"/>
      <c r="Z216" s="29"/>
      <c r="AA216" s="29"/>
    </row>
    <row r="217" spans="1:27" ht="18" x14ac:dyDescent="0.25">
      <c r="A217" s="14"/>
      <c r="B217" s="14"/>
      <c r="C217" s="27"/>
      <c r="D217" s="28"/>
      <c r="E217" s="17" t="str">
        <f t="shared" si="4"/>
        <v/>
      </c>
      <c r="F217" s="17"/>
      <c r="G217" s="17"/>
      <c r="H217" s="15"/>
      <c r="I217" s="29"/>
      <c r="J217" s="16"/>
      <c r="K217" s="25"/>
      <c r="L217" s="28"/>
      <c r="M217" s="15"/>
      <c r="N217" s="15"/>
      <c r="O217" s="15"/>
      <c r="P217" s="15"/>
      <c r="Q217" s="29"/>
      <c r="R217" s="29"/>
      <c r="S217" s="29"/>
      <c r="T217" s="29"/>
      <c r="U217" s="29"/>
      <c r="V217" s="76" t="str">
        <f>IF(COUNTA(Q217:U217)&gt;0,SUM(Table4[[#This Row],[Ancillary team members]:[SCW/ Care Assistants]]),"")</f>
        <v/>
      </c>
      <c r="W217" s="29"/>
      <c r="X217" s="77" t="str">
        <f>IF(AND(Table4[[#This Row],[Total Number of absences (calculated automatically)]]&lt;&gt;"",Table4[[#This Row],[Normal staffing levels]]&lt;&gt;""),Table4[[#This Row],[Normal staffing levels]]+Table4[[#This Row],[Total Number of absences (calculated automatically)]],"")</f>
        <v/>
      </c>
      <c r="Y217" s="51"/>
      <c r="Z217" s="29"/>
      <c r="AA217" s="29"/>
    </row>
    <row r="218" spans="1:27" ht="18" x14ac:dyDescent="0.25">
      <c r="A218" s="14"/>
      <c r="B218" s="14"/>
      <c r="C218" s="27"/>
      <c r="D218" s="28"/>
      <c r="E218" s="17" t="str">
        <f t="shared" si="4"/>
        <v/>
      </c>
      <c r="F218" s="17"/>
      <c r="G218" s="17"/>
      <c r="H218" s="15"/>
      <c r="I218" s="29"/>
      <c r="J218" s="16"/>
      <c r="K218" s="25"/>
      <c r="L218" s="28"/>
      <c r="M218" s="15"/>
      <c r="N218" s="15"/>
      <c r="O218" s="15"/>
      <c r="P218" s="15"/>
      <c r="Q218" s="29"/>
      <c r="R218" s="29"/>
      <c r="S218" s="29"/>
      <c r="T218" s="29"/>
      <c r="U218" s="29"/>
      <c r="V218" s="76" t="str">
        <f>IF(COUNTA(Q218:U218)&gt;0,SUM(Table4[[#This Row],[Ancillary team members]:[SCW/ Care Assistants]]),"")</f>
        <v/>
      </c>
      <c r="W218" s="29"/>
      <c r="X218" s="77" t="str">
        <f>IF(AND(Table4[[#This Row],[Total Number of absences (calculated automatically)]]&lt;&gt;"",Table4[[#This Row],[Normal staffing levels]]&lt;&gt;""),Table4[[#This Row],[Normal staffing levels]]+Table4[[#This Row],[Total Number of absences (calculated automatically)]],"")</f>
        <v/>
      </c>
      <c r="Y218" s="51"/>
      <c r="Z218" s="29"/>
      <c r="AA218" s="29"/>
    </row>
    <row r="219" spans="1:27" ht="18" x14ac:dyDescent="0.25">
      <c r="A219" s="14"/>
      <c r="B219" s="14"/>
      <c r="C219" s="27"/>
      <c r="D219" s="28"/>
      <c r="E219" s="17" t="str">
        <f t="shared" si="4"/>
        <v/>
      </c>
      <c r="F219" s="17"/>
      <c r="G219" s="17"/>
      <c r="H219" s="15"/>
      <c r="I219" s="29"/>
      <c r="J219" s="16"/>
      <c r="K219" s="25"/>
      <c r="L219" s="28"/>
      <c r="M219" s="15"/>
      <c r="N219" s="15"/>
      <c r="O219" s="15"/>
      <c r="P219" s="15"/>
      <c r="Q219" s="29"/>
      <c r="R219" s="29"/>
      <c r="S219" s="29"/>
      <c r="T219" s="29"/>
      <c r="U219" s="29"/>
      <c r="V219" s="76" t="str">
        <f>IF(COUNTA(Q219:U219)&gt;0,SUM(Table4[[#This Row],[Ancillary team members]:[SCW/ Care Assistants]]),"")</f>
        <v/>
      </c>
      <c r="W219" s="29"/>
      <c r="X219" s="77" t="str">
        <f>IF(AND(Table4[[#This Row],[Total Number of absences (calculated automatically)]]&lt;&gt;"",Table4[[#This Row],[Normal staffing levels]]&lt;&gt;""),Table4[[#This Row],[Normal staffing levels]]+Table4[[#This Row],[Total Number of absences (calculated automatically)]],"")</f>
        <v/>
      </c>
      <c r="Y219" s="51"/>
      <c r="Z219" s="29"/>
      <c r="AA219" s="29"/>
    </row>
    <row r="220" spans="1:27" ht="18" x14ac:dyDescent="0.25">
      <c r="A220" s="14"/>
      <c r="B220" s="14"/>
      <c r="C220" s="27"/>
      <c r="D220" s="28"/>
      <c r="E220" s="17" t="str">
        <f t="shared" si="4"/>
        <v/>
      </c>
      <c r="F220" s="17"/>
      <c r="G220" s="17"/>
      <c r="H220" s="15"/>
      <c r="I220" s="29"/>
      <c r="J220" s="16"/>
      <c r="K220" s="25"/>
      <c r="L220" s="28"/>
      <c r="M220" s="15"/>
      <c r="N220" s="15"/>
      <c r="O220" s="15"/>
      <c r="P220" s="15"/>
      <c r="Q220" s="29"/>
      <c r="R220" s="29"/>
      <c r="S220" s="29"/>
      <c r="T220" s="29"/>
      <c r="U220" s="29"/>
      <c r="V220" s="76" t="str">
        <f>IF(COUNTA(Q220:U220)&gt;0,SUM(Table4[[#This Row],[Ancillary team members]:[SCW/ Care Assistants]]),"")</f>
        <v/>
      </c>
      <c r="W220" s="29"/>
      <c r="X220" s="77" t="str">
        <f>IF(AND(Table4[[#This Row],[Total Number of absences (calculated automatically)]]&lt;&gt;"",Table4[[#This Row],[Normal staffing levels]]&lt;&gt;""),Table4[[#This Row],[Normal staffing levels]]+Table4[[#This Row],[Total Number of absences (calculated automatically)]],"")</f>
        <v/>
      </c>
      <c r="Y220" s="51"/>
      <c r="Z220" s="29"/>
      <c r="AA220" s="29"/>
    </row>
    <row r="221" spans="1:27" ht="18" x14ac:dyDescent="0.25">
      <c r="A221" s="14"/>
      <c r="B221" s="14"/>
      <c r="C221" s="27"/>
      <c r="D221" s="28"/>
      <c r="E221" s="17" t="str">
        <f t="shared" si="4"/>
        <v/>
      </c>
      <c r="F221" s="17"/>
      <c r="G221" s="17"/>
      <c r="H221" s="15"/>
      <c r="I221" s="29"/>
      <c r="J221" s="16"/>
      <c r="K221" s="25"/>
      <c r="L221" s="28"/>
      <c r="M221" s="15"/>
      <c r="N221" s="15"/>
      <c r="O221" s="15"/>
      <c r="P221" s="15"/>
      <c r="Q221" s="29"/>
      <c r="R221" s="29"/>
      <c r="S221" s="29"/>
      <c r="T221" s="29"/>
      <c r="U221" s="29"/>
      <c r="V221" s="76" t="str">
        <f>IF(COUNTA(Q221:U221)&gt;0,SUM(Table4[[#This Row],[Ancillary team members]:[SCW/ Care Assistants]]),"")</f>
        <v/>
      </c>
      <c r="W221" s="29"/>
      <c r="X221" s="77" t="str">
        <f>IF(AND(Table4[[#This Row],[Total Number of absences (calculated automatically)]]&lt;&gt;"",Table4[[#This Row],[Normal staffing levels]]&lt;&gt;""),Table4[[#This Row],[Normal staffing levels]]+Table4[[#This Row],[Total Number of absences (calculated automatically)]],"")</f>
        <v/>
      </c>
      <c r="Y221" s="51"/>
      <c r="Z221" s="29"/>
      <c r="AA221" s="29"/>
    </row>
    <row r="222" spans="1:27" ht="18" x14ac:dyDescent="0.25">
      <c r="A222" s="14"/>
      <c r="B222" s="14"/>
      <c r="C222" s="27"/>
      <c r="D222" s="28"/>
      <c r="E222" s="17" t="str">
        <f t="shared" si="4"/>
        <v/>
      </c>
      <c r="F222" s="17"/>
      <c r="G222" s="17"/>
      <c r="H222" s="15"/>
      <c r="I222" s="29"/>
      <c r="J222" s="16"/>
      <c r="K222" s="25"/>
      <c r="L222" s="28"/>
      <c r="M222" s="15"/>
      <c r="N222" s="15"/>
      <c r="O222" s="15"/>
      <c r="P222" s="15"/>
      <c r="Q222" s="29"/>
      <c r="R222" s="29"/>
      <c r="S222" s="29"/>
      <c r="T222" s="29"/>
      <c r="U222" s="29"/>
      <c r="V222" s="76" t="str">
        <f>IF(COUNTA(Q222:U222)&gt;0,SUM(Table4[[#This Row],[Ancillary team members]:[SCW/ Care Assistants]]),"")</f>
        <v/>
      </c>
      <c r="W222" s="29"/>
      <c r="X222" s="77" t="str">
        <f>IF(AND(Table4[[#This Row],[Total Number of absences (calculated automatically)]]&lt;&gt;"",Table4[[#This Row],[Normal staffing levels]]&lt;&gt;""),Table4[[#This Row],[Normal staffing levels]]+Table4[[#This Row],[Total Number of absences (calculated automatically)]],"")</f>
        <v/>
      </c>
      <c r="Y222" s="51"/>
      <c r="Z222" s="29"/>
      <c r="AA222" s="29"/>
    </row>
    <row r="223" spans="1:27" ht="18" x14ac:dyDescent="0.25">
      <c r="A223" s="14"/>
      <c r="B223" s="14"/>
      <c r="C223" s="27"/>
      <c r="D223" s="28"/>
      <c r="E223" s="17" t="str">
        <f t="shared" si="4"/>
        <v/>
      </c>
      <c r="F223" s="17"/>
      <c r="G223" s="17"/>
      <c r="H223" s="15"/>
      <c r="I223" s="29"/>
      <c r="J223" s="16"/>
      <c r="K223" s="25"/>
      <c r="L223" s="28"/>
      <c r="M223" s="15"/>
      <c r="N223" s="15"/>
      <c r="O223" s="15"/>
      <c r="P223" s="15"/>
      <c r="Q223" s="29"/>
      <c r="R223" s="29"/>
      <c r="S223" s="29"/>
      <c r="T223" s="29"/>
      <c r="U223" s="29"/>
      <c r="V223" s="76" t="str">
        <f>IF(COUNTA(Q223:U223)&gt;0,SUM(Table4[[#This Row],[Ancillary team members]:[SCW/ Care Assistants]]),"")</f>
        <v/>
      </c>
      <c r="W223" s="29"/>
      <c r="X223" s="77" t="str">
        <f>IF(AND(Table4[[#This Row],[Total Number of absences (calculated automatically)]]&lt;&gt;"",Table4[[#This Row],[Normal staffing levels]]&lt;&gt;""),Table4[[#This Row],[Normal staffing levels]]+Table4[[#This Row],[Total Number of absences (calculated automatically)]],"")</f>
        <v/>
      </c>
      <c r="Y223" s="51"/>
      <c r="Z223" s="29"/>
      <c r="AA223" s="29"/>
    </row>
    <row r="224" spans="1:27" ht="18" x14ac:dyDescent="0.25">
      <c r="A224" s="14"/>
      <c r="B224" s="14"/>
      <c r="C224" s="27"/>
      <c r="D224" s="28"/>
      <c r="E224" s="17" t="str">
        <f t="shared" si="4"/>
        <v/>
      </c>
      <c r="F224" s="17"/>
      <c r="G224" s="17"/>
      <c r="H224" s="15"/>
      <c r="I224" s="29"/>
      <c r="J224" s="16"/>
      <c r="K224" s="25"/>
      <c r="L224" s="28"/>
      <c r="M224" s="15"/>
      <c r="N224" s="15"/>
      <c r="O224" s="15"/>
      <c r="P224" s="15"/>
      <c r="Q224" s="29"/>
      <c r="R224" s="29"/>
      <c r="S224" s="29"/>
      <c r="T224" s="29"/>
      <c r="U224" s="29"/>
      <c r="V224" s="76" t="str">
        <f>IF(COUNTA(Q224:U224)&gt;0,SUM(Table4[[#This Row],[Ancillary team members]:[SCW/ Care Assistants]]),"")</f>
        <v/>
      </c>
      <c r="W224" s="29"/>
      <c r="X224" s="77" t="str">
        <f>IF(AND(Table4[[#This Row],[Total Number of absences (calculated automatically)]]&lt;&gt;"",Table4[[#This Row],[Normal staffing levels]]&lt;&gt;""),Table4[[#This Row],[Normal staffing levels]]+Table4[[#This Row],[Total Number of absences (calculated automatically)]],"")</f>
        <v/>
      </c>
      <c r="Y224" s="51"/>
      <c r="Z224" s="29"/>
      <c r="AA224" s="29"/>
    </row>
    <row r="225" spans="1:27" ht="18" x14ac:dyDescent="0.25">
      <c r="A225" s="14"/>
      <c r="B225" s="14"/>
      <c r="C225" s="27"/>
      <c r="D225" s="28"/>
      <c r="E225" s="17" t="str">
        <f t="shared" si="4"/>
        <v/>
      </c>
      <c r="F225" s="17"/>
      <c r="G225" s="17"/>
      <c r="H225" s="15"/>
      <c r="I225" s="29"/>
      <c r="J225" s="16"/>
      <c r="K225" s="25"/>
      <c r="L225" s="28"/>
      <c r="M225" s="15"/>
      <c r="N225" s="15"/>
      <c r="O225" s="15"/>
      <c r="P225" s="15"/>
      <c r="Q225" s="29"/>
      <c r="R225" s="29"/>
      <c r="S225" s="29"/>
      <c r="T225" s="29"/>
      <c r="U225" s="29"/>
      <c r="V225" s="76" t="str">
        <f>IF(COUNTA(Q225:U225)&gt;0,SUM(Table4[[#This Row],[Ancillary team members]:[SCW/ Care Assistants]]),"")</f>
        <v/>
      </c>
      <c r="W225" s="29"/>
      <c r="X225" s="77" t="str">
        <f>IF(AND(Table4[[#This Row],[Total Number of absences (calculated automatically)]]&lt;&gt;"",Table4[[#This Row],[Normal staffing levels]]&lt;&gt;""),Table4[[#This Row],[Normal staffing levels]]+Table4[[#This Row],[Total Number of absences (calculated automatically)]],"")</f>
        <v/>
      </c>
      <c r="Y225" s="51"/>
      <c r="Z225" s="29"/>
      <c r="AA225" s="29"/>
    </row>
    <row r="226" spans="1:27" ht="18" x14ac:dyDescent="0.25">
      <c r="A226" s="14"/>
      <c r="B226" s="14"/>
      <c r="C226" s="27"/>
      <c r="D226" s="28"/>
      <c r="E226" s="17" t="str">
        <f t="shared" si="4"/>
        <v/>
      </c>
      <c r="F226" s="17"/>
      <c r="G226" s="17"/>
      <c r="H226" s="15"/>
      <c r="I226" s="29"/>
      <c r="J226" s="16"/>
      <c r="K226" s="25"/>
      <c r="L226" s="28"/>
      <c r="M226" s="15"/>
      <c r="N226" s="15"/>
      <c r="O226" s="15"/>
      <c r="P226" s="15"/>
      <c r="Q226" s="29"/>
      <c r="R226" s="29"/>
      <c r="S226" s="29"/>
      <c r="T226" s="29"/>
      <c r="U226" s="29"/>
      <c r="V226" s="76" t="str">
        <f>IF(COUNTA(Q226:U226)&gt;0,SUM(Table4[[#This Row],[Ancillary team members]:[SCW/ Care Assistants]]),"")</f>
        <v/>
      </c>
      <c r="W226" s="29"/>
      <c r="X226" s="77" t="str">
        <f>IF(AND(Table4[[#This Row],[Total Number of absences (calculated automatically)]]&lt;&gt;"",Table4[[#This Row],[Normal staffing levels]]&lt;&gt;""),Table4[[#This Row],[Normal staffing levels]]+Table4[[#This Row],[Total Number of absences (calculated automatically)]],"")</f>
        <v/>
      </c>
      <c r="Y226" s="51"/>
      <c r="Z226" s="29"/>
      <c r="AA226" s="29"/>
    </row>
    <row r="227" spans="1:27" ht="18" x14ac:dyDescent="0.25">
      <c r="A227" s="14"/>
      <c r="B227" s="14"/>
      <c r="C227" s="27"/>
      <c r="D227" s="28"/>
      <c r="E227" s="17" t="str">
        <f t="shared" si="4"/>
        <v/>
      </c>
      <c r="F227" s="17"/>
      <c r="G227" s="17"/>
      <c r="H227" s="15"/>
      <c r="I227" s="29"/>
      <c r="J227" s="16"/>
      <c r="K227" s="25"/>
      <c r="L227" s="28"/>
      <c r="M227" s="15"/>
      <c r="N227" s="15"/>
      <c r="O227" s="15"/>
      <c r="P227" s="15"/>
      <c r="Q227" s="29"/>
      <c r="R227" s="29"/>
      <c r="S227" s="29"/>
      <c r="T227" s="29"/>
      <c r="U227" s="29"/>
      <c r="V227" s="76" t="str">
        <f>IF(COUNTA(Q227:U227)&gt;0,SUM(Table4[[#This Row],[Ancillary team members]:[SCW/ Care Assistants]]),"")</f>
        <v/>
      </c>
      <c r="W227" s="29"/>
      <c r="X227" s="77" t="str">
        <f>IF(AND(Table4[[#This Row],[Total Number of absences (calculated automatically)]]&lt;&gt;"",Table4[[#This Row],[Normal staffing levels]]&lt;&gt;""),Table4[[#This Row],[Normal staffing levels]]+Table4[[#This Row],[Total Number of absences (calculated automatically)]],"")</f>
        <v/>
      </c>
      <c r="Y227" s="51"/>
      <c r="Z227" s="29"/>
      <c r="AA227" s="29"/>
    </row>
    <row r="228" spans="1:27" ht="18" x14ac:dyDescent="0.25">
      <c r="A228" s="14"/>
      <c r="B228" s="14"/>
      <c r="C228" s="27"/>
      <c r="D228" s="28"/>
      <c r="E228" s="17" t="str">
        <f t="shared" si="4"/>
        <v/>
      </c>
      <c r="F228" s="17"/>
      <c r="G228" s="17"/>
      <c r="H228" s="15"/>
      <c r="I228" s="29"/>
      <c r="J228" s="16"/>
      <c r="K228" s="25"/>
      <c r="L228" s="28"/>
      <c r="M228" s="15"/>
      <c r="N228" s="15"/>
      <c r="O228" s="15"/>
      <c r="P228" s="15"/>
      <c r="Q228" s="29"/>
      <c r="R228" s="29"/>
      <c r="S228" s="29"/>
      <c r="T228" s="29"/>
      <c r="U228" s="29"/>
      <c r="V228" s="76" t="str">
        <f>IF(COUNTA(Q228:U228)&gt;0,SUM(Table4[[#This Row],[Ancillary team members]:[SCW/ Care Assistants]]),"")</f>
        <v/>
      </c>
      <c r="W228" s="29"/>
      <c r="X228" s="77" t="str">
        <f>IF(AND(Table4[[#This Row],[Total Number of absences (calculated automatically)]]&lt;&gt;"",Table4[[#This Row],[Normal staffing levels]]&lt;&gt;""),Table4[[#This Row],[Normal staffing levels]]+Table4[[#This Row],[Total Number of absences (calculated automatically)]],"")</f>
        <v/>
      </c>
      <c r="Y228" s="51"/>
      <c r="Z228" s="29"/>
      <c r="AA228" s="29"/>
    </row>
    <row r="229" spans="1:27" ht="18" x14ac:dyDescent="0.25">
      <c r="A229" s="14"/>
      <c r="B229" s="14"/>
      <c r="C229" s="27"/>
      <c r="D229" s="28"/>
      <c r="E229" s="17" t="str">
        <f t="shared" si="4"/>
        <v/>
      </c>
      <c r="F229" s="17"/>
      <c r="G229" s="17"/>
      <c r="H229" s="15"/>
      <c r="I229" s="29"/>
      <c r="J229" s="16"/>
      <c r="K229" s="25"/>
      <c r="L229" s="28"/>
      <c r="M229" s="15"/>
      <c r="N229" s="15"/>
      <c r="O229" s="15"/>
      <c r="P229" s="15"/>
      <c r="Q229" s="29"/>
      <c r="R229" s="29"/>
      <c r="S229" s="29"/>
      <c r="T229" s="29"/>
      <c r="U229" s="29"/>
      <c r="V229" s="76" t="str">
        <f>IF(COUNTA(Q229:U229)&gt;0,SUM(Table4[[#This Row],[Ancillary team members]:[SCW/ Care Assistants]]),"")</f>
        <v/>
      </c>
      <c r="W229" s="29"/>
      <c r="X229" s="77" t="str">
        <f>IF(AND(Table4[[#This Row],[Total Number of absences (calculated automatically)]]&lt;&gt;"",Table4[[#This Row],[Normal staffing levels]]&lt;&gt;""),Table4[[#This Row],[Normal staffing levels]]+Table4[[#This Row],[Total Number of absences (calculated automatically)]],"")</f>
        <v/>
      </c>
      <c r="Y229" s="51"/>
      <c r="Z229" s="29"/>
      <c r="AA229" s="29"/>
    </row>
    <row r="230" spans="1:27" ht="18" x14ac:dyDescent="0.25">
      <c r="A230" s="14"/>
      <c r="B230" s="14"/>
      <c r="C230" s="27"/>
      <c r="D230" s="28"/>
      <c r="E230" s="17" t="str">
        <f t="shared" si="4"/>
        <v/>
      </c>
      <c r="F230" s="17"/>
      <c r="G230" s="17"/>
      <c r="H230" s="15"/>
      <c r="I230" s="29"/>
      <c r="J230" s="16"/>
      <c r="K230" s="25"/>
      <c r="L230" s="28"/>
      <c r="M230" s="15"/>
      <c r="N230" s="15"/>
      <c r="O230" s="15"/>
      <c r="P230" s="15"/>
      <c r="Q230" s="29"/>
      <c r="R230" s="29"/>
      <c r="S230" s="29"/>
      <c r="T230" s="29"/>
      <c r="U230" s="29"/>
      <c r="V230" s="76" t="str">
        <f>IF(COUNTA(Q230:U230)&gt;0,SUM(Table4[[#This Row],[Ancillary team members]:[SCW/ Care Assistants]]),"")</f>
        <v/>
      </c>
      <c r="W230" s="29"/>
      <c r="X230" s="77" t="str">
        <f>IF(AND(Table4[[#This Row],[Total Number of absences (calculated automatically)]]&lt;&gt;"",Table4[[#This Row],[Normal staffing levels]]&lt;&gt;""),Table4[[#This Row],[Normal staffing levels]]+Table4[[#This Row],[Total Number of absences (calculated automatically)]],"")</f>
        <v/>
      </c>
      <c r="Y230" s="51"/>
      <c r="Z230" s="29"/>
      <c r="AA230" s="29"/>
    </row>
    <row r="231" spans="1:27" ht="18" x14ac:dyDescent="0.25">
      <c r="A231" s="14"/>
      <c r="B231" s="14"/>
      <c r="C231" s="27"/>
      <c r="D231" s="28"/>
      <c r="E231" s="17" t="str">
        <f t="shared" si="4"/>
        <v/>
      </c>
      <c r="F231" s="17"/>
      <c r="G231" s="17"/>
      <c r="H231" s="15"/>
      <c r="I231" s="29"/>
      <c r="J231" s="16"/>
      <c r="K231" s="25"/>
      <c r="L231" s="28"/>
      <c r="M231" s="15"/>
      <c r="N231" s="15"/>
      <c r="O231" s="15"/>
      <c r="P231" s="15"/>
      <c r="Q231" s="29"/>
      <c r="R231" s="29"/>
      <c r="S231" s="29"/>
      <c r="T231" s="29"/>
      <c r="U231" s="29"/>
      <c r="V231" s="76" t="str">
        <f>IF(COUNTA(Q231:U231)&gt;0,SUM(Table4[[#This Row],[Ancillary team members]:[SCW/ Care Assistants]]),"")</f>
        <v/>
      </c>
      <c r="W231" s="29"/>
      <c r="X231" s="77" t="str">
        <f>IF(AND(Table4[[#This Row],[Total Number of absences (calculated automatically)]]&lt;&gt;"",Table4[[#This Row],[Normal staffing levels]]&lt;&gt;""),Table4[[#This Row],[Normal staffing levels]]+Table4[[#This Row],[Total Number of absences (calculated automatically)]],"")</f>
        <v/>
      </c>
      <c r="Y231" s="51"/>
      <c r="Z231" s="29"/>
      <c r="AA231" s="29"/>
    </row>
    <row r="232" spans="1:27" ht="18" x14ac:dyDescent="0.25">
      <c r="A232" s="14"/>
      <c r="B232" s="14"/>
      <c r="C232" s="27"/>
      <c r="D232" s="28"/>
      <c r="E232" s="17" t="str">
        <f t="shared" si="4"/>
        <v/>
      </c>
      <c r="F232" s="17"/>
      <c r="G232" s="17"/>
      <c r="H232" s="15"/>
      <c r="I232" s="29"/>
      <c r="J232" s="16"/>
      <c r="K232" s="25"/>
      <c r="L232" s="28"/>
      <c r="M232" s="15"/>
      <c r="N232" s="15"/>
      <c r="O232" s="15"/>
      <c r="P232" s="15"/>
      <c r="Q232" s="29"/>
      <c r="R232" s="29"/>
      <c r="S232" s="29"/>
      <c r="T232" s="29"/>
      <c r="U232" s="29"/>
      <c r="V232" s="76" t="str">
        <f>IF(COUNTA(Q232:U232)&gt;0,SUM(Table4[[#This Row],[Ancillary team members]:[SCW/ Care Assistants]]),"")</f>
        <v/>
      </c>
      <c r="W232" s="29"/>
      <c r="X232" s="77" t="str">
        <f>IF(AND(Table4[[#This Row],[Total Number of absences (calculated automatically)]]&lt;&gt;"",Table4[[#This Row],[Normal staffing levels]]&lt;&gt;""),Table4[[#This Row],[Normal staffing levels]]+Table4[[#This Row],[Total Number of absences (calculated automatically)]],"")</f>
        <v/>
      </c>
      <c r="Y232" s="51"/>
      <c r="Z232" s="29"/>
      <c r="AA232" s="29"/>
    </row>
    <row r="233" spans="1:27" ht="18" x14ac:dyDescent="0.25">
      <c r="A233" s="14"/>
      <c r="B233" s="14"/>
      <c r="C233" s="27"/>
      <c r="D233" s="28"/>
      <c r="E233" s="17" t="str">
        <f t="shared" si="4"/>
        <v/>
      </c>
      <c r="F233" s="17"/>
      <c r="G233" s="17"/>
      <c r="H233" s="15"/>
      <c r="I233" s="29"/>
      <c r="J233" s="16"/>
      <c r="K233" s="25"/>
      <c r="L233" s="28"/>
      <c r="M233" s="15"/>
      <c r="N233" s="15"/>
      <c r="O233" s="15"/>
      <c r="P233" s="15"/>
      <c r="Q233" s="29"/>
      <c r="R233" s="29"/>
      <c r="S233" s="29"/>
      <c r="T233" s="29"/>
      <c r="U233" s="29"/>
      <c r="V233" s="76" t="str">
        <f>IF(COUNTA(Q233:U233)&gt;0,SUM(Table4[[#This Row],[Ancillary team members]:[SCW/ Care Assistants]]),"")</f>
        <v/>
      </c>
      <c r="W233" s="29"/>
      <c r="X233" s="77" t="str">
        <f>IF(AND(Table4[[#This Row],[Total Number of absences (calculated automatically)]]&lt;&gt;"",Table4[[#This Row],[Normal staffing levels]]&lt;&gt;""),Table4[[#This Row],[Normal staffing levels]]+Table4[[#This Row],[Total Number of absences (calculated automatically)]],"")</f>
        <v/>
      </c>
      <c r="Y233" s="51"/>
      <c r="Z233" s="29"/>
      <c r="AA233" s="29"/>
    </row>
    <row r="234" spans="1:27" ht="18" x14ac:dyDescent="0.25">
      <c r="A234" s="14"/>
      <c r="B234" s="14"/>
      <c r="C234" s="27"/>
      <c r="D234" s="28"/>
      <c r="E234" s="17" t="str">
        <f t="shared" si="4"/>
        <v/>
      </c>
      <c r="F234" s="17"/>
      <c r="G234" s="17"/>
      <c r="H234" s="15"/>
      <c r="I234" s="29"/>
      <c r="J234" s="16"/>
      <c r="K234" s="25"/>
      <c r="L234" s="28"/>
      <c r="M234" s="15"/>
      <c r="N234" s="15"/>
      <c r="O234" s="15"/>
      <c r="P234" s="15"/>
      <c r="Q234" s="29"/>
      <c r="R234" s="29"/>
      <c r="S234" s="29"/>
      <c r="T234" s="29"/>
      <c r="U234" s="29"/>
      <c r="V234" s="76" t="str">
        <f>IF(COUNTA(Q234:U234)&gt;0,SUM(Table4[[#This Row],[Ancillary team members]:[SCW/ Care Assistants]]),"")</f>
        <v/>
      </c>
      <c r="W234" s="29"/>
      <c r="X234" s="77" t="str">
        <f>IF(AND(Table4[[#This Row],[Total Number of absences (calculated automatically)]]&lt;&gt;"",Table4[[#This Row],[Normal staffing levels]]&lt;&gt;""),Table4[[#This Row],[Normal staffing levels]]+Table4[[#This Row],[Total Number of absences (calculated automatically)]],"")</f>
        <v/>
      </c>
      <c r="Y234" s="51"/>
      <c r="Z234" s="29"/>
      <c r="AA234" s="29"/>
    </row>
    <row r="235" spans="1:27" ht="18" x14ac:dyDescent="0.25">
      <c r="A235" s="14"/>
      <c r="B235" s="14"/>
      <c r="C235" s="27"/>
      <c r="D235" s="28"/>
      <c r="E235" s="17" t="str">
        <f t="shared" si="4"/>
        <v/>
      </c>
      <c r="F235" s="17"/>
      <c r="G235" s="17"/>
      <c r="H235" s="15"/>
      <c r="I235" s="29"/>
      <c r="J235" s="16"/>
      <c r="K235" s="25"/>
      <c r="L235" s="28"/>
      <c r="M235" s="15"/>
      <c r="N235" s="15"/>
      <c r="O235" s="15"/>
      <c r="P235" s="15"/>
      <c r="Q235" s="29"/>
      <c r="R235" s="29"/>
      <c r="S235" s="29"/>
      <c r="T235" s="29"/>
      <c r="U235" s="29"/>
      <c r="V235" s="76" t="str">
        <f>IF(COUNTA(Q235:U235)&gt;0,SUM(Table4[[#This Row],[Ancillary team members]:[SCW/ Care Assistants]]),"")</f>
        <v/>
      </c>
      <c r="W235" s="29"/>
      <c r="X235" s="77" t="str">
        <f>IF(AND(Table4[[#This Row],[Total Number of absences (calculated automatically)]]&lt;&gt;"",Table4[[#This Row],[Normal staffing levels]]&lt;&gt;""),Table4[[#This Row],[Normal staffing levels]]+Table4[[#This Row],[Total Number of absences (calculated automatically)]],"")</f>
        <v/>
      </c>
      <c r="Y235" s="51"/>
      <c r="Z235" s="29"/>
      <c r="AA235" s="29"/>
    </row>
    <row r="236" spans="1:27" ht="18" x14ac:dyDescent="0.25">
      <c r="A236" s="14"/>
      <c r="B236" s="14"/>
      <c r="C236" s="27"/>
      <c r="D236" s="28"/>
      <c r="E236" s="17" t="str">
        <f t="shared" si="4"/>
        <v/>
      </c>
      <c r="F236" s="17"/>
      <c r="G236" s="17"/>
      <c r="H236" s="15"/>
      <c r="I236" s="29"/>
      <c r="J236" s="16"/>
      <c r="K236" s="25"/>
      <c r="L236" s="28"/>
      <c r="M236" s="15"/>
      <c r="N236" s="15"/>
      <c r="O236" s="15"/>
      <c r="P236" s="15"/>
      <c r="Q236" s="29"/>
      <c r="R236" s="29"/>
      <c r="S236" s="29"/>
      <c r="T236" s="29"/>
      <c r="U236" s="29"/>
      <c r="V236" s="76" t="str">
        <f>IF(COUNTA(Q236:U236)&gt;0,SUM(Table4[[#This Row],[Ancillary team members]:[SCW/ Care Assistants]]),"")</f>
        <v/>
      </c>
      <c r="W236" s="29"/>
      <c r="X236" s="77" t="str">
        <f>IF(AND(Table4[[#This Row],[Total Number of absences (calculated automatically)]]&lt;&gt;"",Table4[[#This Row],[Normal staffing levels]]&lt;&gt;""),Table4[[#This Row],[Normal staffing levels]]+Table4[[#This Row],[Total Number of absences (calculated automatically)]],"")</f>
        <v/>
      </c>
      <c r="Y236" s="51"/>
      <c r="Z236" s="29"/>
      <c r="AA236" s="29"/>
    </row>
    <row r="237" spans="1:27" ht="18" x14ac:dyDescent="0.25">
      <c r="A237" s="14"/>
      <c r="B237" s="14"/>
      <c r="C237" s="27"/>
      <c r="D237" s="28"/>
      <c r="E237" s="17" t="str">
        <f t="shared" si="4"/>
        <v/>
      </c>
      <c r="F237" s="17"/>
      <c r="G237" s="17"/>
      <c r="H237" s="15"/>
      <c r="I237" s="29"/>
      <c r="J237" s="16"/>
      <c r="K237" s="25"/>
      <c r="L237" s="28"/>
      <c r="M237" s="15"/>
      <c r="N237" s="15"/>
      <c r="O237" s="15"/>
      <c r="P237" s="15"/>
      <c r="Q237" s="29"/>
      <c r="R237" s="29"/>
      <c r="S237" s="29"/>
      <c r="T237" s="29"/>
      <c r="U237" s="29"/>
      <c r="V237" s="76" t="str">
        <f>IF(COUNTA(Q237:U237)&gt;0,SUM(Table4[[#This Row],[Ancillary team members]:[SCW/ Care Assistants]]),"")</f>
        <v/>
      </c>
      <c r="W237" s="29"/>
      <c r="X237" s="77" t="str">
        <f>IF(AND(Table4[[#This Row],[Total Number of absences (calculated automatically)]]&lt;&gt;"",Table4[[#This Row],[Normal staffing levels]]&lt;&gt;""),Table4[[#This Row],[Normal staffing levels]]+Table4[[#This Row],[Total Number of absences (calculated automatically)]],"")</f>
        <v/>
      </c>
      <c r="Y237" s="51"/>
      <c r="Z237" s="29"/>
      <c r="AA237" s="29"/>
    </row>
    <row r="238" spans="1:27" ht="18" x14ac:dyDescent="0.25">
      <c r="A238" s="14"/>
      <c r="B238" s="14"/>
      <c r="C238" s="27"/>
      <c r="D238" s="28"/>
      <c r="E238" s="17" t="str">
        <f t="shared" si="4"/>
        <v/>
      </c>
      <c r="F238" s="17"/>
      <c r="G238" s="17"/>
      <c r="H238" s="15"/>
      <c r="I238" s="29"/>
      <c r="J238" s="16"/>
      <c r="K238" s="25"/>
      <c r="L238" s="28"/>
      <c r="M238" s="15"/>
      <c r="N238" s="15"/>
      <c r="O238" s="15"/>
      <c r="P238" s="15"/>
      <c r="Q238" s="29"/>
      <c r="R238" s="29"/>
      <c r="S238" s="29"/>
      <c r="T238" s="29"/>
      <c r="U238" s="29"/>
      <c r="V238" s="76" t="str">
        <f>IF(COUNTA(Q238:U238)&gt;0,SUM(Table4[[#This Row],[Ancillary team members]:[SCW/ Care Assistants]]),"")</f>
        <v/>
      </c>
      <c r="W238" s="29"/>
      <c r="X238" s="77" t="str">
        <f>IF(AND(Table4[[#This Row],[Total Number of absences (calculated automatically)]]&lt;&gt;"",Table4[[#This Row],[Normal staffing levels]]&lt;&gt;""),Table4[[#This Row],[Normal staffing levels]]+Table4[[#This Row],[Total Number of absences (calculated automatically)]],"")</f>
        <v/>
      </c>
      <c r="Y238" s="51"/>
      <c r="Z238" s="29"/>
      <c r="AA238" s="29"/>
    </row>
    <row r="239" spans="1:27" ht="18" x14ac:dyDescent="0.25">
      <c r="A239" s="14"/>
      <c r="B239" s="14"/>
      <c r="C239" s="27"/>
      <c r="D239" s="28"/>
      <c r="E239" s="17" t="str">
        <f t="shared" si="4"/>
        <v/>
      </c>
      <c r="F239" s="17"/>
      <c r="G239" s="17"/>
      <c r="H239" s="15"/>
      <c r="I239" s="29"/>
      <c r="J239" s="16"/>
      <c r="K239" s="25"/>
      <c r="L239" s="28"/>
      <c r="M239" s="15"/>
      <c r="N239" s="15"/>
      <c r="O239" s="15"/>
      <c r="P239" s="15"/>
      <c r="Q239" s="29"/>
      <c r="R239" s="29"/>
      <c r="S239" s="29"/>
      <c r="T239" s="29"/>
      <c r="U239" s="29"/>
      <c r="V239" s="76" t="str">
        <f>IF(COUNTA(Q239:U239)&gt;0,SUM(Table4[[#This Row],[Ancillary team members]:[SCW/ Care Assistants]]),"")</f>
        <v/>
      </c>
      <c r="W239" s="29"/>
      <c r="X239" s="77" t="str">
        <f>IF(AND(Table4[[#This Row],[Total Number of absences (calculated automatically)]]&lt;&gt;"",Table4[[#This Row],[Normal staffing levels]]&lt;&gt;""),Table4[[#This Row],[Normal staffing levels]]+Table4[[#This Row],[Total Number of absences (calculated automatically)]],"")</f>
        <v/>
      </c>
      <c r="Y239" s="51"/>
      <c r="Z239" s="29"/>
      <c r="AA239" s="29"/>
    </row>
    <row r="240" spans="1:27" ht="18" x14ac:dyDescent="0.25">
      <c r="A240" s="14"/>
      <c r="B240" s="14"/>
      <c r="C240" s="27"/>
      <c r="D240" s="28"/>
      <c r="E240" s="17" t="str">
        <f t="shared" si="4"/>
        <v/>
      </c>
      <c r="F240" s="17"/>
      <c r="G240" s="17"/>
      <c r="H240" s="15"/>
      <c r="I240" s="29"/>
      <c r="J240" s="16"/>
      <c r="K240" s="25"/>
      <c r="L240" s="28"/>
      <c r="M240" s="15"/>
      <c r="N240" s="15"/>
      <c r="O240" s="15"/>
      <c r="P240" s="15"/>
      <c r="Q240" s="29"/>
      <c r="R240" s="29"/>
      <c r="S240" s="29"/>
      <c r="T240" s="29"/>
      <c r="U240" s="29"/>
      <c r="V240" s="76" t="str">
        <f>IF(COUNTA(Q240:U240)&gt;0,SUM(Table4[[#This Row],[Ancillary team members]:[SCW/ Care Assistants]]),"")</f>
        <v/>
      </c>
      <c r="W240" s="29"/>
      <c r="X240" s="77" t="str">
        <f>IF(AND(Table4[[#This Row],[Total Number of absences (calculated automatically)]]&lt;&gt;"",Table4[[#This Row],[Normal staffing levels]]&lt;&gt;""),Table4[[#This Row],[Normal staffing levels]]+Table4[[#This Row],[Total Number of absences (calculated automatically)]],"")</f>
        <v/>
      </c>
      <c r="Y240" s="51"/>
      <c r="Z240" s="29"/>
      <c r="AA240" s="29"/>
    </row>
    <row r="241" spans="1:27" ht="18" x14ac:dyDescent="0.25">
      <c r="A241" s="14"/>
      <c r="B241" s="14"/>
      <c r="C241" s="27"/>
      <c r="D241" s="28"/>
      <c r="E241" s="17" t="str">
        <f t="shared" si="4"/>
        <v/>
      </c>
      <c r="F241" s="17"/>
      <c r="G241" s="17"/>
      <c r="H241" s="15"/>
      <c r="I241" s="29"/>
      <c r="J241" s="16"/>
      <c r="K241" s="25"/>
      <c r="L241" s="28"/>
      <c r="M241" s="15"/>
      <c r="N241" s="15"/>
      <c r="O241" s="15"/>
      <c r="P241" s="15"/>
      <c r="Q241" s="29"/>
      <c r="R241" s="29"/>
      <c r="S241" s="29"/>
      <c r="T241" s="29"/>
      <c r="U241" s="29"/>
      <c r="V241" s="76" t="str">
        <f>IF(COUNTA(Q241:U241)&gt;0,SUM(Table4[[#This Row],[Ancillary team members]:[SCW/ Care Assistants]]),"")</f>
        <v/>
      </c>
      <c r="W241" s="29"/>
      <c r="X241" s="77" t="str">
        <f>IF(AND(Table4[[#This Row],[Total Number of absences (calculated automatically)]]&lt;&gt;"",Table4[[#This Row],[Normal staffing levels]]&lt;&gt;""),Table4[[#This Row],[Normal staffing levels]]+Table4[[#This Row],[Total Number of absences (calculated automatically)]],"")</f>
        <v/>
      </c>
      <c r="Y241" s="51"/>
      <c r="Z241" s="29"/>
      <c r="AA241" s="29"/>
    </row>
    <row r="242" spans="1:27" ht="18" x14ac:dyDescent="0.25">
      <c r="A242" s="14"/>
      <c r="B242" s="14"/>
      <c r="C242" s="27"/>
      <c r="D242" s="28"/>
      <c r="E242" s="17" t="str">
        <f t="shared" si="4"/>
        <v/>
      </c>
      <c r="F242" s="17"/>
      <c r="G242" s="17"/>
      <c r="H242" s="15"/>
      <c r="I242" s="29"/>
      <c r="J242" s="16"/>
      <c r="K242" s="25"/>
      <c r="L242" s="28"/>
      <c r="M242" s="15"/>
      <c r="N242" s="15"/>
      <c r="O242" s="15"/>
      <c r="P242" s="15"/>
      <c r="Q242" s="29"/>
      <c r="R242" s="29"/>
      <c r="S242" s="29"/>
      <c r="T242" s="29"/>
      <c r="U242" s="29"/>
      <c r="V242" s="76" t="str">
        <f>IF(COUNTA(Q242:U242)&gt;0,SUM(Table4[[#This Row],[Ancillary team members]:[SCW/ Care Assistants]]),"")</f>
        <v/>
      </c>
      <c r="W242" s="29"/>
      <c r="X242" s="77" t="str">
        <f>IF(AND(Table4[[#This Row],[Total Number of absences (calculated automatically)]]&lt;&gt;"",Table4[[#This Row],[Normal staffing levels]]&lt;&gt;""),Table4[[#This Row],[Normal staffing levels]]+Table4[[#This Row],[Total Number of absences (calculated automatically)]],"")</f>
        <v/>
      </c>
      <c r="Y242" s="51"/>
      <c r="Z242" s="29"/>
      <c r="AA242" s="29"/>
    </row>
    <row r="243" spans="1:27" ht="18" x14ac:dyDescent="0.25">
      <c r="A243" s="14"/>
      <c r="B243" s="14"/>
      <c r="C243" s="27"/>
      <c r="D243" s="28"/>
      <c r="E243" s="17" t="str">
        <f t="shared" si="4"/>
        <v/>
      </c>
      <c r="F243" s="17"/>
      <c r="G243" s="17"/>
      <c r="H243" s="15"/>
      <c r="I243" s="29"/>
      <c r="J243" s="16"/>
      <c r="K243" s="25"/>
      <c r="L243" s="28"/>
      <c r="M243" s="15"/>
      <c r="N243" s="15"/>
      <c r="O243" s="15"/>
      <c r="P243" s="15"/>
      <c r="Q243" s="29"/>
      <c r="R243" s="29"/>
      <c r="S243" s="29"/>
      <c r="T243" s="29"/>
      <c r="U243" s="29"/>
      <c r="V243" s="76" t="str">
        <f>IF(COUNTA(Q243:U243)&gt;0,SUM(Table4[[#This Row],[Ancillary team members]:[SCW/ Care Assistants]]),"")</f>
        <v/>
      </c>
      <c r="W243" s="29"/>
      <c r="X243" s="77" t="str">
        <f>IF(AND(Table4[[#This Row],[Total Number of absences (calculated automatically)]]&lt;&gt;"",Table4[[#This Row],[Normal staffing levels]]&lt;&gt;""),Table4[[#This Row],[Normal staffing levels]]+Table4[[#This Row],[Total Number of absences (calculated automatically)]],"")</f>
        <v/>
      </c>
      <c r="Y243" s="51"/>
      <c r="Z243" s="29"/>
      <c r="AA243" s="29"/>
    </row>
    <row r="244" spans="1:27" ht="18" x14ac:dyDescent="0.25">
      <c r="A244" s="14"/>
      <c r="B244" s="14"/>
      <c r="C244" s="27"/>
      <c r="D244" s="28"/>
      <c r="E244" s="17" t="str">
        <f t="shared" si="4"/>
        <v/>
      </c>
      <c r="F244" s="17"/>
      <c r="G244" s="17"/>
      <c r="H244" s="15"/>
      <c r="I244" s="29"/>
      <c r="J244" s="16"/>
      <c r="K244" s="25"/>
      <c r="L244" s="28"/>
      <c r="M244" s="15"/>
      <c r="N244" s="15"/>
      <c r="O244" s="15"/>
      <c r="P244" s="15"/>
      <c r="Q244" s="29"/>
      <c r="R244" s="29"/>
      <c r="S244" s="29"/>
      <c r="T244" s="29"/>
      <c r="U244" s="29"/>
      <c r="V244" s="76" t="str">
        <f>IF(COUNTA(Q244:U244)&gt;0,SUM(Table4[[#This Row],[Ancillary team members]:[SCW/ Care Assistants]]),"")</f>
        <v/>
      </c>
      <c r="W244" s="29"/>
      <c r="X244" s="77" t="str">
        <f>IF(AND(Table4[[#This Row],[Total Number of absences (calculated automatically)]]&lt;&gt;"",Table4[[#This Row],[Normal staffing levels]]&lt;&gt;""),Table4[[#This Row],[Normal staffing levels]]+Table4[[#This Row],[Total Number of absences (calculated automatically)]],"")</f>
        <v/>
      </c>
      <c r="Y244" s="51"/>
      <c r="Z244" s="29"/>
      <c r="AA244" s="29"/>
    </row>
    <row r="245" spans="1:27" ht="18" x14ac:dyDescent="0.25">
      <c r="A245" s="14"/>
      <c r="B245" s="14"/>
      <c r="C245" s="27"/>
      <c r="D245" s="28"/>
      <c r="E245" s="17" t="str">
        <f t="shared" si="4"/>
        <v/>
      </c>
      <c r="F245" s="17"/>
      <c r="G245" s="17"/>
      <c r="H245" s="15"/>
      <c r="I245" s="29"/>
      <c r="J245" s="16"/>
      <c r="K245" s="25"/>
      <c r="L245" s="28"/>
      <c r="M245" s="15"/>
      <c r="N245" s="15"/>
      <c r="O245" s="15"/>
      <c r="P245" s="15"/>
      <c r="Q245" s="29"/>
      <c r="R245" s="29"/>
      <c r="S245" s="29"/>
      <c r="T245" s="29"/>
      <c r="U245" s="29"/>
      <c r="V245" s="76" t="str">
        <f>IF(COUNTA(Q245:U245)&gt;0,SUM(Table4[[#This Row],[Ancillary team members]:[SCW/ Care Assistants]]),"")</f>
        <v/>
      </c>
      <c r="W245" s="29"/>
      <c r="X245" s="77" t="str">
        <f>IF(AND(Table4[[#This Row],[Total Number of absences (calculated automatically)]]&lt;&gt;"",Table4[[#This Row],[Normal staffing levels]]&lt;&gt;""),Table4[[#This Row],[Normal staffing levels]]+Table4[[#This Row],[Total Number of absences (calculated automatically)]],"")</f>
        <v/>
      </c>
      <c r="Y245" s="51"/>
      <c r="Z245" s="29"/>
      <c r="AA245" s="29"/>
    </row>
    <row r="246" spans="1:27" ht="18" x14ac:dyDescent="0.25">
      <c r="A246" s="14"/>
      <c r="B246" s="14"/>
      <c r="C246" s="27"/>
      <c r="D246" s="28"/>
      <c r="E246" s="17" t="str">
        <f t="shared" si="4"/>
        <v/>
      </c>
      <c r="F246" s="17"/>
      <c r="G246" s="17"/>
      <c r="H246" s="15"/>
      <c r="I246" s="29"/>
      <c r="J246" s="16"/>
      <c r="K246" s="25"/>
      <c r="L246" s="28"/>
      <c r="M246" s="15"/>
      <c r="N246" s="15"/>
      <c r="O246" s="15"/>
      <c r="P246" s="15"/>
      <c r="Q246" s="29"/>
      <c r="R246" s="29"/>
      <c r="S246" s="29"/>
      <c r="T246" s="29"/>
      <c r="U246" s="29"/>
      <c r="V246" s="76" t="str">
        <f>IF(COUNTA(Q246:U246)&gt;0,SUM(Table4[[#This Row],[Ancillary team members]:[SCW/ Care Assistants]]),"")</f>
        <v/>
      </c>
      <c r="W246" s="29"/>
      <c r="X246" s="77" t="str">
        <f>IF(AND(Table4[[#This Row],[Total Number of absences (calculated automatically)]]&lt;&gt;"",Table4[[#This Row],[Normal staffing levels]]&lt;&gt;""),Table4[[#This Row],[Normal staffing levels]]+Table4[[#This Row],[Total Number of absences (calculated automatically)]],"")</f>
        <v/>
      </c>
      <c r="Y246" s="51"/>
      <c r="Z246" s="29"/>
      <c r="AA246" s="29"/>
    </row>
    <row r="247" spans="1:27" ht="18" x14ac:dyDescent="0.25">
      <c r="A247" s="14"/>
      <c r="B247" s="14"/>
      <c r="C247" s="27"/>
      <c r="D247" s="28"/>
      <c r="E247" s="17" t="str">
        <f t="shared" si="4"/>
        <v/>
      </c>
      <c r="F247" s="17"/>
      <c r="G247" s="17"/>
      <c r="H247" s="15"/>
      <c r="I247" s="29"/>
      <c r="J247" s="16"/>
      <c r="K247" s="25"/>
      <c r="L247" s="28"/>
      <c r="M247" s="15"/>
      <c r="N247" s="15"/>
      <c r="O247" s="15"/>
      <c r="P247" s="15"/>
      <c r="Q247" s="29"/>
      <c r="R247" s="29"/>
      <c r="S247" s="29"/>
      <c r="T247" s="29"/>
      <c r="U247" s="29"/>
      <c r="V247" s="76" t="str">
        <f>IF(COUNTA(Q247:U247)&gt;0,SUM(Table4[[#This Row],[Ancillary team members]:[SCW/ Care Assistants]]),"")</f>
        <v/>
      </c>
      <c r="W247" s="29"/>
      <c r="X247" s="77" t="str">
        <f>IF(AND(Table4[[#This Row],[Total Number of absences (calculated automatically)]]&lt;&gt;"",Table4[[#This Row],[Normal staffing levels]]&lt;&gt;""),Table4[[#This Row],[Normal staffing levels]]+Table4[[#This Row],[Total Number of absences (calculated automatically)]],"")</f>
        <v/>
      </c>
      <c r="Y247" s="51"/>
      <c r="Z247" s="29"/>
      <c r="AA247" s="29"/>
    </row>
    <row r="248" spans="1:27" ht="18" x14ac:dyDescent="0.25">
      <c r="A248" s="14"/>
      <c r="B248" s="14"/>
      <c r="C248" s="27"/>
      <c r="D248" s="28"/>
      <c r="E248" s="17" t="str">
        <f t="shared" si="4"/>
        <v/>
      </c>
      <c r="F248" s="17"/>
      <c r="G248" s="17"/>
      <c r="H248" s="15"/>
      <c r="I248" s="29"/>
      <c r="J248" s="16"/>
      <c r="K248" s="25"/>
      <c r="L248" s="28"/>
      <c r="M248" s="15"/>
      <c r="N248" s="15"/>
      <c r="O248" s="15"/>
      <c r="P248" s="15"/>
      <c r="Q248" s="29"/>
      <c r="R248" s="29"/>
      <c r="S248" s="29"/>
      <c r="T248" s="29"/>
      <c r="U248" s="29"/>
      <c r="V248" s="76" t="str">
        <f>IF(COUNTA(Q248:U248)&gt;0,SUM(Table4[[#This Row],[Ancillary team members]:[SCW/ Care Assistants]]),"")</f>
        <v/>
      </c>
      <c r="W248" s="29"/>
      <c r="X248" s="77" t="str">
        <f>IF(AND(Table4[[#This Row],[Total Number of absences (calculated automatically)]]&lt;&gt;"",Table4[[#This Row],[Normal staffing levels]]&lt;&gt;""),Table4[[#This Row],[Normal staffing levels]]+Table4[[#This Row],[Total Number of absences (calculated automatically)]],"")</f>
        <v/>
      </c>
      <c r="Y248" s="51"/>
      <c r="Z248" s="29"/>
      <c r="AA248" s="29"/>
    </row>
    <row r="249" spans="1:27" ht="18" x14ac:dyDescent="0.25">
      <c r="A249" s="14"/>
      <c r="B249" s="14"/>
      <c r="C249" s="27"/>
      <c r="D249" s="28"/>
      <c r="E249" s="17" t="str">
        <f t="shared" si="4"/>
        <v/>
      </c>
      <c r="F249" s="17"/>
      <c r="G249" s="17"/>
      <c r="H249" s="15"/>
      <c r="I249" s="29"/>
      <c r="J249" s="16"/>
      <c r="K249" s="25"/>
      <c r="L249" s="28"/>
      <c r="M249" s="15"/>
      <c r="N249" s="15"/>
      <c r="O249" s="15"/>
      <c r="P249" s="15"/>
      <c r="Q249" s="29"/>
      <c r="R249" s="29"/>
      <c r="S249" s="29"/>
      <c r="T249" s="29"/>
      <c r="U249" s="29"/>
      <c r="V249" s="76" t="str">
        <f>IF(COUNTA(Q249:U249)&gt;0,SUM(Table4[[#This Row],[Ancillary team members]:[SCW/ Care Assistants]]),"")</f>
        <v/>
      </c>
      <c r="W249" s="29"/>
      <c r="X249" s="77" t="str">
        <f>IF(AND(Table4[[#This Row],[Total Number of absences (calculated automatically)]]&lt;&gt;"",Table4[[#This Row],[Normal staffing levels]]&lt;&gt;""),Table4[[#This Row],[Normal staffing levels]]+Table4[[#This Row],[Total Number of absences (calculated automatically)]],"")</f>
        <v/>
      </c>
      <c r="Y249" s="51"/>
      <c r="Z249" s="29"/>
      <c r="AA249" s="29"/>
    </row>
    <row r="250" spans="1:27" ht="18" x14ac:dyDescent="0.25">
      <c r="A250" s="14"/>
      <c r="B250" s="14"/>
      <c r="C250" s="27"/>
      <c r="D250" s="28"/>
      <c r="E250" s="17" t="str">
        <f t="shared" si="4"/>
        <v/>
      </c>
      <c r="F250" s="17"/>
      <c r="G250" s="17"/>
      <c r="H250" s="15"/>
      <c r="I250" s="29"/>
      <c r="J250" s="16"/>
      <c r="K250" s="25"/>
      <c r="L250" s="28"/>
      <c r="M250" s="15"/>
      <c r="N250" s="15"/>
      <c r="O250" s="15"/>
      <c r="P250" s="15"/>
      <c r="Q250" s="29"/>
      <c r="R250" s="29"/>
      <c r="S250" s="29"/>
      <c r="T250" s="29"/>
      <c r="U250" s="29"/>
      <c r="V250" s="76" t="str">
        <f>IF(COUNTA(Q250:U250)&gt;0,SUM(Table4[[#This Row],[Ancillary team members]:[SCW/ Care Assistants]]),"")</f>
        <v/>
      </c>
      <c r="W250" s="29"/>
      <c r="X250" s="77" t="str">
        <f>IF(AND(Table4[[#This Row],[Total Number of absences (calculated automatically)]]&lt;&gt;"",Table4[[#This Row],[Normal staffing levels]]&lt;&gt;""),Table4[[#This Row],[Normal staffing levels]]+Table4[[#This Row],[Total Number of absences (calculated automatically)]],"")</f>
        <v/>
      </c>
      <c r="Y250" s="51"/>
      <c r="Z250" s="29"/>
      <c r="AA250" s="29"/>
    </row>
    <row r="251" spans="1:27" ht="18" x14ac:dyDescent="0.25">
      <c r="A251" s="14"/>
      <c r="B251" s="14"/>
      <c r="C251" s="27"/>
      <c r="D251" s="28"/>
      <c r="E251" s="17" t="str">
        <f t="shared" si="4"/>
        <v/>
      </c>
      <c r="F251" s="17"/>
      <c r="G251" s="17"/>
      <c r="H251" s="15"/>
      <c r="I251" s="29"/>
      <c r="J251" s="16"/>
      <c r="K251" s="25"/>
      <c r="L251" s="28"/>
      <c r="M251" s="15"/>
      <c r="N251" s="15"/>
      <c r="O251" s="15"/>
      <c r="P251" s="15"/>
      <c r="Q251" s="29"/>
      <c r="R251" s="29"/>
      <c r="S251" s="29"/>
      <c r="T251" s="29"/>
      <c r="U251" s="29"/>
      <c r="V251" s="76" t="str">
        <f>IF(COUNTA(Q251:U251)&gt;0,SUM(Table4[[#This Row],[Ancillary team members]:[SCW/ Care Assistants]]),"")</f>
        <v/>
      </c>
      <c r="W251" s="29"/>
      <c r="X251" s="77" t="str">
        <f>IF(AND(Table4[[#This Row],[Total Number of absences (calculated automatically)]]&lt;&gt;"",Table4[[#This Row],[Normal staffing levels]]&lt;&gt;""),Table4[[#This Row],[Normal staffing levels]]+Table4[[#This Row],[Total Number of absences (calculated automatically)]],"")</f>
        <v/>
      </c>
      <c r="Y251" s="51"/>
      <c r="Z251" s="29"/>
      <c r="AA251" s="29"/>
    </row>
    <row r="252" spans="1:27" ht="18" x14ac:dyDescent="0.25">
      <c r="A252" s="14"/>
      <c r="B252" s="14"/>
      <c r="C252" s="27"/>
      <c r="D252" s="28"/>
      <c r="E252" s="17" t="str">
        <f t="shared" si="4"/>
        <v/>
      </c>
      <c r="F252" s="17"/>
      <c r="G252" s="17"/>
      <c r="H252" s="15"/>
      <c r="I252" s="29"/>
      <c r="J252" s="16"/>
      <c r="K252" s="25"/>
      <c r="L252" s="28"/>
      <c r="M252" s="15"/>
      <c r="N252" s="15"/>
      <c r="O252" s="15"/>
      <c r="P252" s="15"/>
      <c r="Q252" s="29"/>
      <c r="R252" s="29"/>
      <c r="S252" s="29"/>
      <c r="T252" s="29"/>
      <c r="U252" s="29"/>
      <c r="V252" s="76" t="str">
        <f>IF(COUNTA(Q252:U252)&gt;0,SUM(Table4[[#This Row],[Ancillary team members]:[SCW/ Care Assistants]]),"")</f>
        <v/>
      </c>
      <c r="W252" s="29"/>
      <c r="X252" s="77" t="str">
        <f>IF(AND(Table4[[#This Row],[Total Number of absences (calculated automatically)]]&lt;&gt;"",Table4[[#This Row],[Normal staffing levels]]&lt;&gt;""),Table4[[#This Row],[Normal staffing levels]]+Table4[[#This Row],[Total Number of absences (calculated automatically)]],"")</f>
        <v/>
      </c>
      <c r="Y252" s="51"/>
      <c r="Z252" s="29"/>
      <c r="AA252" s="29"/>
    </row>
    <row r="253" spans="1:27" ht="18" x14ac:dyDescent="0.25">
      <c r="A253" s="14"/>
      <c r="B253" s="14"/>
      <c r="C253" s="27"/>
      <c r="D253" s="28"/>
      <c r="E253" s="17" t="str">
        <f t="shared" si="4"/>
        <v/>
      </c>
      <c r="F253" s="17"/>
      <c r="G253" s="17"/>
      <c r="H253" s="15"/>
      <c r="I253" s="29"/>
      <c r="J253" s="16"/>
      <c r="K253" s="25"/>
      <c r="L253" s="28"/>
      <c r="M253" s="15"/>
      <c r="N253" s="15"/>
      <c r="O253" s="15"/>
      <c r="P253" s="15"/>
      <c r="Q253" s="29"/>
      <c r="R253" s="29"/>
      <c r="S253" s="29"/>
      <c r="T253" s="29"/>
      <c r="U253" s="29"/>
      <c r="V253" s="76" t="str">
        <f>IF(COUNTA(Q253:U253)&gt;0,SUM(Table4[[#This Row],[Ancillary team members]:[SCW/ Care Assistants]]),"")</f>
        <v/>
      </c>
      <c r="W253" s="29"/>
      <c r="X253" s="77" t="str">
        <f>IF(AND(Table4[[#This Row],[Total Number of absences (calculated automatically)]]&lt;&gt;"",Table4[[#This Row],[Normal staffing levels]]&lt;&gt;""),Table4[[#This Row],[Normal staffing levels]]+Table4[[#This Row],[Total Number of absences (calculated automatically)]],"")</f>
        <v/>
      </c>
      <c r="Y253" s="51"/>
      <c r="Z253" s="29"/>
      <c r="AA253" s="29"/>
    </row>
    <row r="254" spans="1:27" ht="18" x14ac:dyDescent="0.25">
      <c r="A254" s="14"/>
      <c r="B254" s="14"/>
      <c r="C254" s="27"/>
      <c r="D254" s="28"/>
      <c r="E254" s="17" t="str">
        <f t="shared" si="4"/>
        <v/>
      </c>
      <c r="F254" s="17"/>
      <c r="G254" s="17"/>
      <c r="H254" s="15"/>
      <c r="I254" s="29"/>
      <c r="J254" s="16"/>
      <c r="K254" s="25"/>
      <c r="L254" s="28"/>
      <c r="M254" s="15"/>
      <c r="N254" s="15"/>
      <c r="O254" s="15"/>
      <c r="P254" s="15"/>
      <c r="Q254" s="29"/>
      <c r="R254" s="29"/>
      <c r="S254" s="29"/>
      <c r="T254" s="29"/>
      <c r="U254" s="29"/>
      <c r="V254" s="76" t="str">
        <f>IF(COUNTA(Q254:U254)&gt;0,SUM(Table4[[#This Row],[Ancillary team members]:[SCW/ Care Assistants]]),"")</f>
        <v/>
      </c>
      <c r="W254" s="29"/>
      <c r="X254" s="77" t="str">
        <f>IF(AND(Table4[[#This Row],[Total Number of absences (calculated automatically)]]&lt;&gt;"",Table4[[#This Row],[Normal staffing levels]]&lt;&gt;""),Table4[[#This Row],[Normal staffing levels]]+Table4[[#This Row],[Total Number of absences (calculated automatically)]],"")</f>
        <v/>
      </c>
      <c r="Y254" s="51"/>
      <c r="Z254" s="29"/>
      <c r="AA254" s="29"/>
    </row>
    <row r="255" spans="1:27" ht="18" x14ac:dyDescent="0.25">
      <c r="A255" s="14"/>
      <c r="B255" s="14"/>
      <c r="C255" s="27"/>
      <c r="D255" s="28"/>
      <c r="E255" s="17" t="str">
        <f t="shared" si="4"/>
        <v/>
      </c>
      <c r="F255" s="17"/>
      <c r="G255" s="17"/>
      <c r="H255" s="15"/>
      <c r="I255" s="29"/>
      <c r="J255" s="16"/>
      <c r="K255" s="25"/>
      <c r="L255" s="28"/>
      <c r="M255" s="15"/>
      <c r="N255" s="15"/>
      <c r="O255" s="15"/>
      <c r="P255" s="15"/>
      <c r="Q255" s="29"/>
      <c r="R255" s="29"/>
      <c r="S255" s="29"/>
      <c r="T255" s="29"/>
      <c r="U255" s="29"/>
      <c r="V255" s="76" t="str">
        <f>IF(COUNTA(Q255:U255)&gt;0,SUM(Table4[[#This Row],[Ancillary team members]:[SCW/ Care Assistants]]),"")</f>
        <v/>
      </c>
      <c r="W255" s="29"/>
      <c r="X255" s="77" t="str">
        <f>IF(AND(Table4[[#This Row],[Total Number of absences (calculated automatically)]]&lt;&gt;"",Table4[[#This Row],[Normal staffing levels]]&lt;&gt;""),Table4[[#This Row],[Normal staffing levels]]+Table4[[#This Row],[Total Number of absences (calculated automatically)]],"")</f>
        <v/>
      </c>
      <c r="Y255" s="51"/>
      <c r="Z255" s="29"/>
      <c r="AA255" s="29"/>
    </row>
    <row r="256" spans="1:27" ht="18" x14ac:dyDescent="0.25">
      <c r="A256" s="14"/>
      <c r="B256" s="14"/>
      <c r="C256" s="27"/>
      <c r="D256" s="28"/>
      <c r="E256" s="17" t="str">
        <f t="shared" si="4"/>
        <v/>
      </c>
      <c r="F256" s="17"/>
      <c r="G256" s="17"/>
      <c r="H256" s="15"/>
      <c r="I256" s="29"/>
      <c r="J256" s="16"/>
      <c r="K256" s="25"/>
      <c r="L256" s="28"/>
      <c r="M256" s="15"/>
      <c r="N256" s="15"/>
      <c r="O256" s="15"/>
      <c r="P256" s="15"/>
      <c r="Q256" s="29"/>
      <c r="R256" s="29"/>
      <c r="S256" s="29"/>
      <c r="T256" s="29"/>
      <c r="U256" s="29"/>
      <c r="V256" s="76" t="str">
        <f>IF(COUNTA(Q256:U256)&gt;0,SUM(Table4[[#This Row],[Ancillary team members]:[SCW/ Care Assistants]]),"")</f>
        <v/>
      </c>
      <c r="W256" s="29"/>
      <c r="X256" s="77" t="str">
        <f>IF(AND(Table4[[#This Row],[Total Number of absences (calculated automatically)]]&lt;&gt;"",Table4[[#This Row],[Normal staffing levels]]&lt;&gt;""),Table4[[#This Row],[Normal staffing levels]]+Table4[[#This Row],[Total Number of absences (calculated automatically)]],"")</f>
        <v/>
      </c>
      <c r="Y256" s="51"/>
      <c r="Z256" s="29"/>
      <c r="AA256" s="29"/>
    </row>
    <row r="257" spans="1:27" ht="18" x14ac:dyDescent="0.25">
      <c r="A257" s="14"/>
      <c r="B257" s="14"/>
      <c r="C257" s="27"/>
      <c r="D257" s="28"/>
      <c r="E257" s="17" t="str">
        <f t="shared" si="4"/>
        <v/>
      </c>
      <c r="F257" s="17"/>
      <c r="G257" s="17"/>
      <c r="H257" s="15"/>
      <c r="I257" s="29"/>
      <c r="J257" s="16"/>
      <c r="K257" s="25"/>
      <c r="L257" s="28"/>
      <c r="M257" s="15"/>
      <c r="N257" s="15"/>
      <c r="O257" s="15"/>
      <c r="P257" s="15"/>
      <c r="Q257" s="29"/>
      <c r="R257" s="29"/>
      <c r="S257" s="29"/>
      <c r="T257" s="29"/>
      <c r="U257" s="29"/>
      <c r="V257" s="76" t="str">
        <f>IF(COUNTA(Q257:U257)&gt;0,SUM(Table4[[#This Row],[Ancillary team members]:[SCW/ Care Assistants]]),"")</f>
        <v/>
      </c>
      <c r="W257" s="29"/>
      <c r="X257" s="77" t="str">
        <f>IF(AND(Table4[[#This Row],[Total Number of absences (calculated automatically)]]&lt;&gt;"",Table4[[#This Row],[Normal staffing levels]]&lt;&gt;""),Table4[[#This Row],[Normal staffing levels]]+Table4[[#This Row],[Total Number of absences (calculated automatically)]],"")</f>
        <v/>
      </c>
      <c r="Y257" s="51"/>
      <c r="Z257" s="29"/>
      <c r="AA257" s="29"/>
    </row>
    <row r="258" spans="1:27" ht="18" x14ac:dyDescent="0.25">
      <c r="A258" s="14"/>
      <c r="B258" s="14"/>
      <c r="C258" s="27"/>
      <c r="D258" s="28"/>
      <c r="E258" s="17" t="str">
        <f t="shared" si="4"/>
        <v/>
      </c>
      <c r="F258" s="17"/>
      <c r="G258" s="17"/>
      <c r="H258" s="15"/>
      <c r="I258" s="29"/>
      <c r="J258" s="16"/>
      <c r="K258" s="25"/>
      <c r="L258" s="28"/>
      <c r="M258" s="15"/>
      <c r="N258" s="15"/>
      <c r="O258" s="15"/>
      <c r="P258" s="15"/>
      <c r="Q258" s="29"/>
      <c r="R258" s="29"/>
      <c r="S258" s="29"/>
      <c r="T258" s="29"/>
      <c r="U258" s="29"/>
      <c r="V258" s="76" t="str">
        <f>IF(COUNTA(Q258:U258)&gt;0,SUM(Table4[[#This Row],[Ancillary team members]:[SCW/ Care Assistants]]),"")</f>
        <v/>
      </c>
      <c r="W258" s="29"/>
      <c r="X258" s="77" t="str">
        <f>IF(AND(Table4[[#This Row],[Total Number of absences (calculated automatically)]]&lt;&gt;"",Table4[[#This Row],[Normal staffing levels]]&lt;&gt;""),Table4[[#This Row],[Normal staffing levels]]+Table4[[#This Row],[Total Number of absences (calculated automatically)]],"")</f>
        <v/>
      </c>
      <c r="Y258" s="51"/>
      <c r="Z258" s="29"/>
      <c r="AA258" s="29"/>
    </row>
    <row r="259" spans="1:27" ht="18" x14ac:dyDescent="0.25">
      <c r="A259" s="14"/>
      <c r="B259" s="14"/>
      <c r="C259" s="27"/>
      <c r="D259" s="28"/>
      <c r="E259" s="17" t="str">
        <f t="shared" si="4"/>
        <v/>
      </c>
      <c r="F259" s="17"/>
      <c r="G259" s="17"/>
      <c r="H259" s="15"/>
      <c r="I259" s="29"/>
      <c r="J259" s="16"/>
      <c r="K259" s="25"/>
      <c r="L259" s="28"/>
      <c r="M259" s="15"/>
      <c r="N259" s="15"/>
      <c r="O259" s="15"/>
      <c r="P259" s="15"/>
      <c r="Q259" s="29"/>
      <c r="R259" s="29"/>
      <c r="S259" s="29"/>
      <c r="T259" s="29"/>
      <c r="U259" s="29"/>
      <c r="V259" s="76" t="str">
        <f>IF(COUNTA(Q259:U259)&gt;0,SUM(Table4[[#This Row],[Ancillary team members]:[SCW/ Care Assistants]]),"")</f>
        <v/>
      </c>
      <c r="W259" s="29"/>
      <c r="X259" s="77" t="str">
        <f>IF(AND(Table4[[#This Row],[Total Number of absences (calculated automatically)]]&lt;&gt;"",Table4[[#This Row],[Normal staffing levels]]&lt;&gt;""),Table4[[#This Row],[Normal staffing levels]]+Table4[[#This Row],[Total Number of absences (calculated automatically)]],"")</f>
        <v/>
      </c>
      <c r="Y259" s="51"/>
      <c r="Z259" s="29"/>
      <c r="AA259" s="29"/>
    </row>
    <row r="260" spans="1:27" ht="18" x14ac:dyDescent="0.25">
      <c r="A260" s="14"/>
      <c r="B260" s="14"/>
      <c r="C260" s="27"/>
      <c r="D260" s="28"/>
      <c r="E260" s="17" t="str">
        <f t="shared" si="4"/>
        <v/>
      </c>
      <c r="F260" s="17"/>
      <c r="G260" s="17"/>
      <c r="H260" s="15"/>
      <c r="I260" s="29"/>
      <c r="J260" s="16"/>
      <c r="K260" s="25"/>
      <c r="L260" s="28"/>
      <c r="M260" s="15"/>
      <c r="N260" s="15"/>
      <c r="O260" s="15"/>
      <c r="P260" s="15"/>
      <c r="Q260" s="29"/>
      <c r="R260" s="29"/>
      <c r="S260" s="29"/>
      <c r="T260" s="29"/>
      <c r="U260" s="29"/>
      <c r="V260" s="76" t="str">
        <f>IF(COUNTA(Q260:U260)&gt;0,SUM(Table4[[#This Row],[Ancillary team members]:[SCW/ Care Assistants]]),"")</f>
        <v/>
      </c>
      <c r="W260" s="29"/>
      <c r="X260" s="77" t="str">
        <f>IF(AND(Table4[[#This Row],[Total Number of absences (calculated automatically)]]&lt;&gt;"",Table4[[#This Row],[Normal staffing levels]]&lt;&gt;""),Table4[[#This Row],[Normal staffing levels]]+Table4[[#This Row],[Total Number of absences (calculated automatically)]],"")</f>
        <v/>
      </c>
      <c r="Y260" s="51"/>
      <c r="Z260" s="29"/>
      <c r="AA260" s="29"/>
    </row>
    <row r="261" spans="1:27" ht="18" x14ac:dyDescent="0.25">
      <c r="A261" s="14"/>
      <c r="B261" s="14"/>
      <c r="C261" s="27"/>
      <c r="D261" s="28"/>
      <c r="E261" s="17" t="str">
        <f t="shared" ref="E261:E324" si="5">IF(AND(E260&lt;&gt;"",A261&lt;&gt;""),E260,"")</f>
        <v/>
      </c>
      <c r="F261" s="17"/>
      <c r="G261" s="17"/>
      <c r="H261" s="15"/>
      <c r="I261" s="29"/>
      <c r="J261" s="16"/>
      <c r="K261" s="25"/>
      <c r="L261" s="28"/>
      <c r="M261" s="15"/>
      <c r="N261" s="15"/>
      <c r="O261" s="15"/>
      <c r="P261" s="15"/>
      <c r="Q261" s="29"/>
      <c r="R261" s="29"/>
      <c r="S261" s="29"/>
      <c r="T261" s="29"/>
      <c r="U261" s="29"/>
      <c r="V261" s="76" t="str">
        <f>IF(COUNTA(Q261:U261)&gt;0,SUM(Table4[[#This Row],[Ancillary team members]:[SCW/ Care Assistants]]),"")</f>
        <v/>
      </c>
      <c r="W261" s="29"/>
      <c r="X261" s="77" t="str">
        <f>IF(AND(Table4[[#This Row],[Total Number of absences (calculated automatically)]]&lt;&gt;"",Table4[[#This Row],[Normal staffing levels]]&lt;&gt;""),Table4[[#This Row],[Normal staffing levels]]+Table4[[#This Row],[Total Number of absences (calculated automatically)]],"")</f>
        <v/>
      </c>
      <c r="Y261" s="51"/>
      <c r="Z261" s="29"/>
      <c r="AA261" s="29"/>
    </row>
    <row r="262" spans="1:27" ht="18" x14ac:dyDescent="0.25">
      <c r="A262" s="14"/>
      <c r="B262" s="14"/>
      <c r="C262" s="27"/>
      <c r="D262" s="28"/>
      <c r="E262" s="17" t="str">
        <f t="shared" si="5"/>
        <v/>
      </c>
      <c r="F262" s="17"/>
      <c r="G262" s="17"/>
      <c r="H262" s="15"/>
      <c r="I262" s="29"/>
      <c r="J262" s="16"/>
      <c r="K262" s="25"/>
      <c r="L262" s="28"/>
      <c r="M262" s="15"/>
      <c r="N262" s="15"/>
      <c r="O262" s="15"/>
      <c r="P262" s="15"/>
      <c r="Q262" s="29"/>
      <c r="R262" s="29"/>
      <c r="S262" s="29"/>
      <c r="T262" s="29"/>
      <c r="U262" s="29"/>
      <c r="V262" s="76" t="str">
        <f>IF(COUNTA(Q262:U262)&gt;0,SUM(Table4[[#This Row],[Ancillary team members]:[SCW/ Care Assistants]]),"")</f>
        <v/>
      </c>
      <c r="W262" s="29"/>
      <c r="X262" s="77" t="str">
        <f>IF(AND(Table4[[#This Row],[Total Number of absences (calculated automatically)]]&lt;&gt;"",Table4[[#This Row],[Normal staffing levels]]&lt;&gt;""),Table4[[#This Row],[Normal staffing levels]]+Table4[[#This Row],[Total Number of absences (calculated automatically)]],"")</f>
        <v/>
      </c>
      <c r="Y262" s="51"/>
      <c r="Z262" s="29"/>
      <c r="AA262" s="29"/>
    </row>
    <row r="263" spans="1:27" ht="18" x14ac:dyDescent="0.25">
      <c r="A263" s="14"/>
      <c r="B263" s="14"/>
      <c r="C263" s="27"/>
      <c r="D263" s="28"/>
      <c r="E263" s="17" t="str">
        <f t="shared" si="5"/>
        <v/>
      </c>
      <c r="F263" s="17"/>
      <c r="G263" s="17"/>
      <c r="H263" s="15"/>
      <c r="I263" s="29"/>
      <c r="J263" s="16"/>
      <c r="K263" s="25"/>
      <c r="L263" s="28"/>
      <c r="M263" s="15"/>
      <c r="N263" s="15"/>
      <c r="O263" s="15"/>
      <c r="P263" s="15"/>
      <c r="Q263" s="29"/>
      <c r="R263" s="29"/>
      <c r="S263" s="29"/>
      <c r="T263" s="29"/>
      <c r="U263" s="29"/>
      <c r="V263" s="76" t="str">
        <f>IF(COUNTA(Q263:U263)&gt;0,SUM(Table4[[#This Row],[Ancillary team members]:[SCW/ Care Assistants]]),"")</f>
        <v/>
      </c>
      <c r="W263" s="29"/>
      <c r="X263" s="77" t="str">
        <f>IF(AND(Table4[[#This Row],[Total Number of absences (calculated automatically)]]&lt;&gt;"",Table4[[#This Row],[Normal staffing levels]]&lt;&gt;""),Table4[[#This Row],[Normal staffing levels]]+Table4[[#This Row],[Total Number of absences (calculated automatically)]],"")</f>
        <v/>
      </c>
      <c r="Y263" s="51"/>
      <c r="Z263" s="29"/>
      <c r="AA263" s="29"/>
    </row>
    <row r="264" spans="1:27" ht="18" x14ac:dyDescent="0.25">
      <c r="A264" s="14"/>
      <c r="B264" s="14"/>
      <c r="C264" s="27"/>
      <c r="D264" s="28"/>
      <c r="E264" s="17" t="str">
        <f t="shared" si="5"/>
        <v/>
      </c>
      <c r="F264" s="17"/>
      <c r="G264" s="17"/>
      <c r="H264" s="15"/>
      <c r="I264" s="29"/>
      <c r="J264" s="16"/>
      <c r="K264" s="25"/>
      <c r="L264" s="28"/>
      <c r="M264" s="15"/>
      <c r="N264" s="15"/>
      <c r="O264" s="15"/>
      <c r="P264" s="15"/>
      <c r="Q264" s="29"/>
      <c r="R264" s="29"/>
      <c r="S264" s="29"/>
      <c r="T264" s="29"/>
      <c r="U264" s="29"/>
      <c r="V264" s="76" t="str">
        <f>IF(COUNTA(Q264:U264)&gt;0,SUM(Table4[[#This Row],[Ancillary team members]:[SCW/ Care Assistants]]),"")</f>
        <v/>
      </c>
      <c r="W264" s="29"/>
      <c r="X264" s="77" t="str">
        <f>IF(AND(Table4[[#This Row],[Total Number of absences (calculated automatically)]]&lt;&gt;"",Table4[[#This Row],[Normal staffing levels]]&lt;&gt;""),Table4[[#This Row],[Normal staffing levels]]+Table4[[#This Row],[Total Number of absences (calculated automatically)]],"")</f>
        <v/>
      </c>
      <c r="Y264" s="51"/>
      <c r="Z264" s="29"/>
      <c r="AA264" s="29"/>
    </row>
    <row r="265" spans="1:27" ht="18" x14ac:dyDescent="0.25">
      <c r="A265" s="14"/>
      <c r="B265" s="14"/>
      <c r="C265" s="27"/>
      <c r="D265" s="28"/>
      <c r="E265" s="17" t="str">
        <f t="shared" si="5"/>
        <v/>
      </c>
      <c r="F265" s="17"/>
      <c r="G265" s="17"/>
      <c r="H265" s="15"/>
      <c r="I265" s="29"/>
      <c r="J265" s="16"/>
      <c r="K265" s="25"/>
      <c r="L265" s="28"/>
      <c r="M265" s="15"/>
      <c r="N265" s="15"/>
      <c r="O265" s="15"/>
      <c r="P265" s="15"/>
      <c r="Q265" s="29"/>
      <c r="R265" s="29"/>
      <c r="S265" s="29"/>
      <c r="T265" s="29"/>
      <c r="U265" s="29"/>
      <c r="V265" s="76" t="str">
        <f>IF(COUNTA(Q265:U265)&gt;0,SUM(Table4[[#This Row],[Ancillary team members]:[SCW/ Care Assistants]]),"")</f>
        <v/>
      </c>
      <c r="W265" s="29"/>
      <c r="X265" s="77" t="str">
        <f>IF(AND(Table4[[#This Row],[Total Number of absences (calculated automatically)]]&lt;&gt;"",Table4[[#This Row],[Normal staffing levels]]&lt;&gt;""),Table4[[#This Row],[Normal staffing levels]]+Table4[[#This Row],[Total Number of absences (calculated automatically)]],"")</f>
        <v/>
      </c>
      <c r="Y265" s="51"/>
      <c r="Z265" s="29"/>
      <c r="AA265" s="29"/>
    </row>
    <row r="266" spans="1:27" ht="18" x14ac:dyDescent="0.25">
      <c r="A266" s="14"/>
      <c r="B266" s="14"/>
      <c r="C266" s="27"/>
      <c r="D266" s="28"/>
      <c r="E266" s="17" t="str">
        <f t="shared" si="5"/>
        <v/>
      </c>
      <c r="F266" s="17"/>
      <c r="G266" s="17"/>
      <c r="H266" s="15"/>
      <c r="I266" s="29"/>
      <c r="J266" s="16"/>
      <c r="K266" s="25"/>
      <c r="L266" s="28"/>
      <c r="M266" s="15"/>
      <c r="N266" s="15"/>
      <c r="O266" s="15"/>
      <c r="P266" s="15"/>
      <c r="Q266" s="29"/>
      <c r="R266" s="29"/>
      <c r="S266" s="29"/>
      <c r="T266" s="29"/>
      <c r="U266" s="29"/>
      <c r="V266" s="76" t="str">
        <f>IF(COUNTA(Q266:U266)&gt;0,SUM(Table4[[#This Row],[Ancillary team members]:[SCW/ Care Assistants]]),"")</f>
        <v/>
      </c>
      <c r="W266" s="29"/>
      <c r="X266" s="77" t="str">
        <f>IF(AND(Table4[[#This Row],[Total Number of absences (calculated automatically)]]&lt;&gt;"",Table4[[#This Row],[Normal staffing levels]]&lt;&gt;""),Table4[[#This Row],[Normal staffing levels]]+Table4[[#This Row],[Total Number of absences (calculated automatically)]],"")</f>
        <v/>
      </c>
      <c r="Y266" s="51"/>
      <c r="Z266" s="29"/>
      <c r="AA266" s="29"/>
    </row>
    <row r="267" spans="1:27" ht="18" x14ac:dyDescent="0.25">
      <c r="A267" s="14"/>
      <c r="B267" s="14"/>
      <c r="C267" s="27"/>
      <c r="D267" s="28"/>
      <c r="E267" s="17" t="str">
        <f t="shared" si="5"/>
        <v/>
      </c>
      <c r="F267" s="17"/>
      <c r="G267" s="17"/>
      <c r="H267" s="15"/>
      <c r="I267" s="29"/>
      <c r="J267" s="16"/>
      <c r="K267" s="25"/>
      <c r="L267" s="28"/>
      <c r="M267" s="15"/>
      <c r="N267" s="15"/>
      <c r="O267" s="15"/>
      <c r="P267" s="15"/>
      <c r="Q267" s="29"/>
      <c r="R267" s="29"/>
      <c r="S267" s="29"/>
      <c r="T267" s="29"/>
      <c r="U267" s="29"/>
      <c r="V267" s="76" t="str">
        <f>IF(COUNTA(Q267:U267)&gt;0,SUM(Table4[[#This Row],[Ancillary team members]:[SCW/ Care Assistants]]),"")</f>
        <v/>
      </c>
      <c r="W267" s="29"/>
      <c r="X267" s="77" t="str">
        <f>IF(AND(Table4[[#This Row],[Total Number of absences (calculated automatically)]]&lt;&gt;"",Table4[[#This Row],[Normal staffing levels]]&lt;&gt;""),Table4[[#This Row],[Normal staffing levels]]+Table4[[#This Row],[Total Number of absences (calculated automatically)]],"")</f>
        <v/>
      </c>
      <c r="Y267" s="51"/>
      <c r="Z267" s="29"/>
      <c r="AA267" s="29"/>
    </row>
    <row r="268" spans="1:27" ht="18" x14ac:dyDescent="0.25">
      <c r="A268" s="14"/>
      <c r="B268" s="14"/>
      <c r="C268" s="27"/>
      <c r="D268" s="28"/>
      <c r="E268" s="17" t="str">
        <f t="shared" si="5"/>
        <v/>
      </c>
      <c r="F268" s="17"/>
      <c r="G268" s="17"/>
      <c r="H268" s="15"/>
      <c r="I268" s="29"/>
      <c r="J268" s="16"/>
      <c r="K268" s="25"/>
      <c r="L268" s="28"/>
      <c r="M268" s="15"/>
      <c r="N268" s="15"/>
      <c r="O268" s="15"/>
      <c r="P268" s="15"/>
      <c r="Q268" s="29"/>
      <c r="R268" s="29"/>
      <c r="S268" s="29"/>
      <c r="T268" s="29"/>
      <c r="U268" s="29"/>
      <c r="V268" s="76" t="str">
        <f>IF(COUNTA(Q268:U268)&gt;0,SUM(Table4[[#This Row],[Ancillary team members]:[SCW/ Care Assistants]]),"")</f>
        <v/>
      </c>
      <c r="W268" s="29"/>
      <c r="X268" s="77" t="str">
        <f>IF(AND(Table4[[#This Row],[Total Number of absences (calculated automatically)]]&lt;&gt;"",Table4[[#This Row],[Normal staffing levels]]&lt;&gt;""),Table4[[#This Row],[Normal staffing levels]]+Table4[[#This Row],[Total Number of absences (calculated automatically)]],"")</f>
        <v/>
      </c>
      <c r="Y268" s="51"/>
      <c r="Z268" s="29"/>
      <c r="AA268" s="29"/>
    </row>
    <row r="269" spans="1:27" ht="18" x14ac:dyDescent="0.25">
      <c r="A269" s="14"/>
      <c r="B269" s="14"/>
      <c r="C269" s="27"/>
      <c r="D269" s="28"/>
      <c r="E269" s="17" t="str">
        <f t="shared" si="5"/>
        <v/>
      </c>
      <c r="F269" s="17"/>
      <c r="G269" s="17"/>
      <c r="H269" s="15"/>
      <c r="I269" s="29"/>
      <c r="J269" s="16"/>
      <c r="K269" s="25"/>
      <c r="L269" s="28"/>
      <c r="M269" s="15"/>
      <c r="N269" s="15"/>
      <c r="O269" s="15"/>
      <c r="P269" s="15"/>
      <c r="Q269" s="29"/>
      <c r="R269" s="29"/>
      <c r="S269" s="29"/>
      <c r="T269" s="29"/>
      <c r="U269" s="29"/>
      <c r="V269" s="76" t="str">
        <f>IF(COUNTA(Q269:U269)&gt;0,SUM(Table4[[#This Row],[Ancillary team members]:[SCW/ Care Assistants]]),"")</f>
        <v/>
      </c>
      <c r="W269" s="29"/>
      <c r="X269" s="77" t="str">
        <f>IF(AND(Table4[[#This Row],[Total Number of absences (calculated automatically)]]&lt;&gt;"",Table4[[#This Row],[Normal staffing levels]]&lt;&gt;""),Table4[[#This Row],[Normal staffing levels]]+Table4[[#This Row],[Total Number of absences (calculated automatically)]],"")</f>
        <v/>
      </c>
      <c r="Y269" s="51"/>
      <c r="Z269" s="29"/>
      <c r="AA269" s="29"/>
    </row>
    <row r="270" spans="1:27" ht="18" x14ac:dyDescent="0.25">
      <c r="A270" s="14"/>
      <c r="B270" s="14"/>
      <c r="C270" s="27"/>
      <c r="D270" s="28"/>
      <c r="E270" s="17" t="str">
        <f t="shared" si="5"/>
        <v/>
      </c>
      <c r="F270" s="17"/>
      <c r="G270" s="17"/>
      <c r="H270" s="15"/>
      <c r="I270" s="29"/>
      <c r="J270" s="16"/>
      <c r="K270" s="25"/>
      <c r="L270" s="28"/>
      <c r="M270" s="15"/>
      <c r="N270" s="15"/>
      <c r="O270" s="15"/>
      <c r="P270" s="15"/>
      <c r="Q270" s="29"/>
      <c r="R270" s="29"/>
      <c r="S270" s="29"/>
      <c r="T270" s="29"/>
      <c r="U270" s="29"/>
      <c r="V270" s="76" t="str">
        <f>IF(COUNTA(Q270:U270)&gt;0,SUM(Table4[[#This Row],[Ancillary team members]:[SCW/ Care Assistants]]),"")</f>
        <v/>
      </c>
      <c r="W270" s="29"/>
      <c r="X270" s="77" t="str">
        <f>IF(AND(Table4[[#This Row],[Total Number of absences (calculated automatically)]]&lt;&gt;"",Table4[[#This Row],[Normal staffing levels]]&lt;&gt;""),Table4[[#This Row],[Normal staffing levels]]+Table4[[#This Row],[Total Number of absences (calculated automatically)]],"")</f>
        <v/>
      </c>
      <c r="Y270" s="51"/>
      <c r="Z270" s="29"/>
      <c r="AA270" s="29"/>
    </row>
    <row r="271" spans="1:27" ht="18" x14ac:dyDescent="0.25">
      <c r="A271" s="14"/>
      <c r="B271" s="14"/>
      <c r="C271" s="27"/>
      <c r="D271" s="28"/>
      <c r="E271" s="17" t="str">
        <f t="shared" si="5"/>
        <v/>
      </c>
      <c r="F271" s="17"/>
      <c r="G271" s="17"/>
      <c r="H271" s="15"/>
      <c r="I271" s="29"/>
      <c r="J271" s="16"/>
      <c r="K271" s="25"/>
      <c r="L271" s="28"/>
      <c r="M271" s="15"/>
      <c r="N271" s="15"/>
      <c r="O271" s="15"/>
      <c r="P271" s="15"/>
      <c r="Q271" s="29"/>
      <c r="R271" s="29"/>
      <c r="S271" s="29"/>
      <c r="T271" s="29"/>
      <c r="U271" s="29"/>
      <c r="V271" s="76" t="str">
        <f>IF(COUNTA(Q271:U271)&gt;0,SUM(Table4[[#This Row],[Ancillary team members]:[SCW/ Care Assistants]]),"")</f>
        <v/>
      </c>
      <c r="W271" s="29"/>
      <c r="X271" s="77" t="str">
        <f>IF(AND(Table4[[#This Row],[Total Number of absences (calculated automatically)]]&lt;&gt;"",Table4[[#This Row],[Normal staffing levels]]&lt;&gt;""),Table4[[#This Row],[Normal staffing levels]]+Table4[[#This Row],[Total Number of absences (calculated automatically)]],"")</f>
        <v/>
      </c>
      <c r="Y271" s="51"/>
      <c r="Z271" s="29"/>
      <c r="AA271" s="29"/>
    </row>
    <row r="272" spans="1:27" ht="18" x14ac:dyDescent="0.25">
      <c r="A272" s="14"/>
      <c r="B272" s="14"/>
      <c r="C272" s="27"/>
      <c r="D272" s="28"/>
      <c r="E272" s="17" t="str">
        <f t="shared" si="5"/>
        <v/>
      </c>
      <c r="F272" s="17"/>
      <c r="G272" s="17"/>
      <c r="H272" s="15"/>
      <c r="I272" s="29"/>
      <c r="J272" s="16"/>
      <c r="K272" s="25"/>
      <c r="L272" s="28"/>
      <c r="M272" s="15"/>
      <c r="N272" s="15"/>
      <c r="O272" s="15"/>
      <c r="P272" s="15"/>
      <c r="Q272" s="29"/>
      <c r="R272" s="29"/>
      <c r="S272" s="29"/>
      <c r="T272" s="29"/>
      <c r="U272" s="29"/>
      <c r="V272" s="76" t="str">
        <f>IF(COUNTA(Q272:U272)&gt;0,SUM(Table4[[#This Row],[Ancillary team members]:[SCW/ Care Assistants]]),"")</f>
        <v/>
      </c>
      <c r="W272" s="29"/>
      <c r="X272" s="77" t="str">
        <f>IF(AND(Table4[[#This Row],[Total Number of absences (calculated automatically)]]&lt;&gt;"",Table4[[#This Row],[Normal staffing levels]]&lt;&gt;""),Table4[[#This Row],[Normal staffing levels]]+Table4[[#This Row],[Total Number of absences (calculated automatically)]],"")</f>
        <v/>
      </c>
      <c r="Y272" s="51"/>
      <c r="Z272" s="29"/>
      <c r="AA272" s="29"/>
    </row>
    <row r="273" spans="1:27" ht="18" x14ac:dyDescent="0.25">
      <c r="A273" s="14"/>
      <c r="B273" s="14"/>
      <c r="C273" s="27"/>
      <c r="D273" s="28"/>
      <c r="E273" s="17" t="str">
        <f t="shared" si="5"/>
        <v/>
      </c>
      <c r="F273" s="17"/>
      <c r="G273" s="17"/>
      <c r="H273" s="15"/>
      <c r="I273" s="29"/>
      <c r="J273" s="16"/>
      <c r="K273" s="25"/>
      <c r="L273" s="28"/>
      <c r="M273" s="15"/>
      <c r="N273" s="15"/>
      <c r="O273" s="15"/>
      <c r="P273" s="15"/>
      <c r="Q273" s="29"/>
      <c r="R273" s="29"/>
      <c r="S273" s="29"/>
      <c r="T273" s="29"/>
      <c r="U273" s="29"/>
      <c r="V273" s="76" t="str">
        <f>IF(COUNTA(Q273:U273)&gt;0,SUM(Table4[[#This Row],[Ancillary team members]:[SCW/ Care Assistants]]),"")</f>
        <v/>
      </c>
      <c r="W273" s="29"/>
      <c r="X273" s="77" t="str">
        <f>IF(AND(Table4[[#This Row],[Total Number of absences (calculated automatically)]]&lt;&gt;"",Table4[[#This Row],[Normal staffing levels]]&lt;&gt;""),Table4[[#This Row],[Normal staffing levels]]+Table4[[#This Row],[Total Number of absences (calculated automatically)]],"")</f>
        <v/>
      </c>
      <c r="Y273" s="51"/>
      <c r="Z273" s="29"/>
      <c r="AA273" s="29"/>
    </row>
    <row r="274" spans="1:27" ht="18" x14ac:dyDescent="0.25">
      <c r="A274" s="14"/>
      <c r="B274" s="14"/>
      <c r="C274" s="27"/>
      <c r="D274" s="28"/>
      <c r="E274" s="17" t="str">
        <f t="shared" si="5"/>
        <v/>
      </c>
      <c r="F274" s="17"/>
      <c r="G274" s="17"/>
      <c r="H274" s="15"/>
      <c r="I274" s="29"/>
      <c r="J274" s="16"/>
      <c r="K274" s="25"/>
      <c r="L274" s="28"/>
      <c r="M274" s="15"/>
      <c r="N274" s="15"/>
      <c r="O274" s="15"/>
      <c r="P274" s="15"/>
      <c r="Q274" s="29"/>
      <c r="R274" s="29"/>
      <c r="S274" s="29"/>
      <c r="T274" s="29"/>
      <c r="U274" s="29"/>
      <c r="V274" s="76" t="str">
        <f>IF(COUNTA(Q274:U274)&gt;0,SUM(Table4[[#This Row],[Ancillary team members]:[SCW/ Care Assistants]]),"")</f>
        <v/>
      </c>
      <c r="W274" s="29"/>
      <c r="X274" s="77" t="str">
        <f>IF(AND(Table4[[#This Row],[Total Number of absences (calculated automatically)]]&lt;&gt;"",Table4[[#This Row],[Normal staffing levels]]&lt;&gt;""),Table4[[#This Row],[Normal staffing levels]]+Table4[[#This Row],[Total Number of absences (calculated automatically)]],"")</f>
        <v/>
      </c>
      <c r="Y274" s="51"/>
      <c r="Z274" s="29"/>
      <c r="AA274" s="29"/>
    </row>
    <row r="275" spans="1:27" ht="18" x14ac:dyDescent="0.25">
      <c r="A275" s="14"/>
      <c r="B275" s="14"/>
      <c r="C275" s="27"/>
      <c r="D275" s="28"/>
      <c r="E275" s="17" t="str">
        <f t="shared" si="5"/>
        <v/>
      </c>
      <c r="F275" s="17"/>
      <c r="G275" s="17"/>
      <c r="H275" s="15"/>
      <c r="I275" s="29"/>
      <c r="J275" s="16"/>
      <c r="K275" s="25"/>
      <c r="L275" s="28"/>
      <c r="M275" s="15"/>
      <c r="N275" s="15"/>
      <c r="O275" s="15"/>
      <c r="P275" s="15"/>
      <c r="Q275" s="29"/>
      <c r="R275" s="29"/>
      <c r="S275" s="29"/>
      <c r="T275" s="29"/>
      <c r="U275" s="29"/>
      <c r="V275" s="76" t="str">
        <f>IF(COUNTA(Q275:U275)&gt;0,SUM(Table4[[#This Row],[Ancillary team members]:[SCW/ Care Assistants]]),"")</f>
        <v/>
      </c>
      <c r="W275" s="29"/>
      <c r="X275" s="77" t="str">
        <f>IF(AND(Table4[[#This Row],[Total Number of absences (calculated automatically)]]&lt;&gt;"",Table4[[#This Row],[Normal staffing levels]]&lt;&gt;""),Table4[[#This Row],[Normal staffing levels]]+Table4[[#This Row],[Total Number of absences (calculated automatically)]],"")</f>
        <v/>
      </c>
      <c r="Y275" s="51"/>
      <c r="Z275" s="29"/>
      <c r="AA275" s="29"/>
    </row>
    <row r="276" spans="1:27" ht="18" x14ac:dyDescent="0.25">
      <c r="A276" s="14"/>
      <c r="B276" s="14"/>
      <c r="C276" s="27"/>
      <c r="D276" s="28"/>
      <c r="E276" s="17" t="str">
        <f t="shared" si="5"/>
        <v/>
      </c>
      <c r="F276" s="17"/>
      <c r="G276" s="17"/>
      <c r="H276" s="15"/>
      <c r="I276" s="29"/>
      <c r="J276" s="16"/>
      <c r="K276" s="25"/>
      <c r="L276" s="28"/>
      <c r="M276" s="15"/>
      <c r="N276" s="15"/>
      <c r="O276" s="15"/>
      <c r="P276" s="15"/>
      <c r="Q276" s="29"/>
      <c r="R276" s="29"/>
      <c r="S276" s="29"/>
      <c r="T276" s="29"/>
      <c r="U276" s="29"/>
      <c r="V276" s="76" t="str">
        <f>IF(COUNTA(Q276:U276)&gt;0,SUM(Table4[[#This Row],[Ancillary team members]:[SCW/ Care Assistants]]),"")</f>
        <v/>
      </c>
      <c r="W276" s="29"/>
      <c r="X276" s="77" t="str">
        <f>IF(AND(Table4[[#This Row],[Total Number of absences (calculated automatically)]]&lt;&gt;"",Table4[[#This Row],[Normal staffing levels]]&lt;&gt;""),Table4[[#This Row],[Normal staffing levels]]+Table4[[#This Row],[Total Number of absences (calculated automatically)]],"")</f>
        <v/>
      </c>
      <c r="Y276" s="51"/>
      <c r="Z276" s="29"/>
      <c r="AA276" s="29"/>
    </row>
    <row r="277" spans="1:27" ht="18" x14ac:dyDescent="0.25">
      <c r="A277" s="14"/>
      <c r="B277" s="14"/>
      <c r="C277" s="27"/>
      <c r="D277" s="28"/>
      <c r="E277" s="17" t="str">
        <f t="shared" si="5"/>
        <v/>
      </c>
      <c r="F277" s="17"/>
      <c r="G277" s="17"/>
      <c r="H277" s="15"/>
      <c r="I277" s="29"/>
      <c r="J277" s="16"/>
      <c r="K277" s="25"/>
      <c r="L277" s="28"/>
      <c r="M277" s="15"/>
      <c r="N277" s="15"/>
      <c r="O277" s="15"/>
      <c r="P277" s="15"/>
      <c r="Q277" s="29"/>
      <c r="R277" s="29"/>
      <c r="S277" s="29"/>
      <c r="T277" s="29"/>
      <c r="U277" s="29"/>
      <c r="V277" s="76" t="str">
        <f>IF(COUNTA(Q277:U277)&gt;0,SUM(Table4[[#This Row],[Ancillary team members]:[SCW/ Care Assistants]]),"")</f>
        <v/>
      </c>
      <c r="W277" s="29"/>
      <c r="X277" s="77" t="str">
        <f>IF(AND(Table4[[#This Row],[Total Number of absences (calculated automatically)]]&lt;&gt;"",Table4[[#This Row],[Normal staffing levels]]&lt;&gt;""),Table4[[#This Row],[Normal staffing levels]]+Table4[[#This Row],[Total Number of absences (calculated automatically)]],"")</f>
        <v/>
      </c>
      <c r="Y277" s="51"/>
      <c r="Z277" s="29"/>
      <c r="AA277" s="29"/>
    </row>
    <row r="278" spans="1:27" ht="18" x14ac:dyDescent="0.25">
      <c r="A278" s="14"/>
      <c r="B278" s="14"/>
      <c r="C278" s="27"/>
      <c r="D278" s="28"/>
      <c r="E278" s="17" t="str">
        <f t="shared" si="5"/>
        <v/>
      </c>
      <c r="F278" s="17"/>
      <c r="G278" s="17"/>
      <c r="H278" s="15"/>
      <c r="I278" s="29"/>
      <c r="J278" s="16"/>
      <c r="K278" s="25"/>
      <c r="L278" s="28"/>
      <c r="M278" s="15"/>
      <c r="N278" s="15"/>
      <c r="O278" s="15"/>
      <c r="P278" s="15"/>
      <c r="Q278" s="29"/>
      <c r="R278" s="29"/>
      <c r="S278" s="29"/>
      <c r="T278" s="29"/>
      <c r="U278" s="29"/>
      <c r="V278" s="76" t="str">
        <f>IF(COUNTA(Q278:U278)&gt;0,SUM(Table4[[#This Row],[Ancillary team members]:[SCW/ Care Assistants]]),"")</f>
        <v/>
      </c>
      <c r="W278" s="29"/>
      <c r="X278" s="77" t="str">
        <f>IF(AND(Table4[[#This Row],[Total Number of absences (calculated automatically)]]&lt;&gt;"",Table4[[#This Row],[Normal staffing levels]]&lt;&gt;""),Table4[[#This Row],[Normal staffing levels]]+Table4[[#This Row],[Total Number of absences (calculated automatically)]],"")</f>
        <v/>
      </c>
      <c r="Y278" s="51"/>
      <c r="Z278" s="29"/>
      <c r="AA278" s="29"/>
    </row>
    <row r="279" spans="1:27" ht="18" x14ac:dyDescent="0.25">
      <c r="A279" s="14"/>
      <c r="B279" s="14"/>
      <c r="C279" s="27"/>
      <c r="D279" s="28"/>
      <c r="E279" s="17" t="str">
        <f t="shared" si="5"/>
        <v/>
      </c>
      <c r="F279" s="17"/>
      <c r="G279" s="17"/>
      <c r="H279" s="15"/>
      <c r="I279" s="29"/>
      <c r="J279" s="16"/>
      <c r="K279" s="25"/>
      <c r="L279" s="28"/>
      <c r="M279" s="15"/>
      <c r="N279" s="15"/>
      <c r="O279" s="15"/>
      <c r="P279" s="15"/>
      <c r="Q279" s="29"/>
      <c r="R279" s="29"/>
      <c r="S279" s="29"/>
      <c r="T279" s="29"/>
      <c r="U279" s="29"/>
      <c r="V279" s="76" t="str">
        <f>IF(COUNTA(Q279:U279)&gt;0,SUM(Table4[[#This Row],[Ancillary team members]:[SCW/ Care Assistants]]),"")</f>
        <v/>
      </c>
      <c r="W279" s="29"/>
      <c r="X279" s="77" t="str">
        <f>IF(AND(Table4[[#This Row],[Total Number of absences (calculated automatically)]]&lt;&gt;"",Table4[[#This Row],[Normal staffing levels]]&lt;&gt;""),Table4[[#This Row],[Normal staffing levels]]+Table4[[#This Row],[Total Number of absences (calculated automatically)]],"")</f>
        <v/>
      </c>
      <c r="Y279" s="51"/>
      <c r="Z279" s="29"/>
      <c r="AA279" s="29"/>
    </row>
    <row r="280" spans="1:27" ht="18" x14ac:dyDescent="0.25">
      <c r="A280" s="14"/>
      <c r="B280" s="14"/>
      <c r="C280" s="27"/>
      <c r="D280" s="28"/>
      <c r="E280" s="17" t="str">
        <f t="shared" si="5"/>
        <v/>
      </c>
      <c r="F280" s="17"/>
      <c r="G280" s="17"/>
      <c r="H280" s="15"/>
      <c r="I280" s="29"/>
      <c r="J280" s="16"/>
      <c r="K280" s="25"/>
      <c r="L280" s="28"/>
      <c r="M280" s="15"/>
      <c r="N280" s="15"/>
      <c r="O280" s="15"/>
      <c r="P280" s="15"/>
      <c r="Q280" s="29"/>
      <c r="R280" s="29"/>
      <c r="S280" s="29"/>
      <c r="T280" s="29"/>
      <c r="U280" s="29"/>
      <c r="V280" s="76" t="str">
        <f>IF(COUNTA(Q280:U280)&gt;0,SUM(Table4[[#This Row],[Ancillary team members]:[SCW/ Care Assistants]]),"")</f>
        <v/>
      </c>
      <c r="W280" s="29"/>
      <c r="X280" s="77" t="str">
        <f>IF(AND(Table4[[#This Row],[Total Number of absences (calculated automatically)]]&lt;&gt;"",Table4[[#This Row],[Normal staffing levels]]&lt;&gt;""),Table4[[#This Row],[Normal staffing levels]]+Table4[[#This Row],[Total Number of absences (calculated automatically)]],"")</f>
        <v/>
      </c>
      <c r="Y280" s="51"/>
      <c r="Z280" s="29"/>
      <c r="AA280" s="29"/>
    </row>
    <row r="281" spans="1:27" ht="18" x14ac:dyDescent="0.25">
      <c r="A281" s="14"/>
      <c r="B281" s="14"/>
      <c r="C281" s="27"/>
      <c r="D281" s="28"/>
      <c r="E281" s="17" t="str">
        <f t="shared" si="5"/>
        <v/>
      </c>
      <c r="F281" s="17"/>
      <c r="G281" s="17"/>
      <c r="H281" s="15"/>
      <c r="I281" s="29"/>
      <c r="J281" s="16"/>
      <c r="K281" s="25"/>
      <c r="L281" s="28"/>
      <c r="M281" s="15"/>
      <c r="N281" s="15"/>
      <c r="O281" s="15"/>
      <c r="P281" s="15"/>
      <c r="Q281" s="29"/>
      <c r="R281" s="29"/>
      <c r="S281" s="29"/>
      <c r="T281" s="29"/>
      <c r="U281" s="29"/>
      <c r="V281" s="76" t="str">
        <f>IF(COUNTA(Q281:U281)&gt;0,SUM(Table4[[#This Row],[Ancillary team members]:[SCW/ Care Assistants]]),"")</f>
        <v/>
      </c>
      <c r="W281" s="29"/>
      <c r="X281" s="77" t="str">
        <f>IF(AND(Table4[[#This Row],[Total Number of absences (calculated automatically)]]&lt;&gt;"",Table4[[#This Row],[Normal staffing levels]]&lt;&gt;""),Table4[[#This Row],[Normal staffing levels]]+Table4[[#This Row],[Total Number of absences (calculated automatically)]],"")</f>
        <v/>
      </c>
      <c r="Y281" s="51"/>
      <c r="Z281" s="29"/>
      <c r="AA281" s="29"/>
    </row>
    <row r="282" spans="1:27" ht="18" x14ac:dyDescent="0.25">
      <c r="A282" s="14"/>
      <c r="B282" s="14"/>
      <c r="C282" s="27"/>
      <c r="D282" s="28"/>
      <c r="E282" s="17" t="str">
        <f t="shared" si="5"/>
        <v/>
      </c>
      <c r="F282" s="17"/>
      <c r="G282" s="17"/>
      <c r="H282" s="15"/>
      <c r="I282" s="29"/>
      <c r="J282" s="16"/>
      <c r="K282" s="25"/>
      <c r="L282" s="28"/>
      <c r="M282" s="15"/>
      <c r="N282" s="15"/>
      <c r="O282" s="15"/>
      <c r="P282" s="15"/>
      <c r="Q282" s="29"/>
      <c r="R282" s="29"/>
      <c r="S282" s="29"/>
      <c r="T282" s="29"/>
      <c r="U282" s="29"/>
      <c r="V282" s="76" t="str">
        <f>IF(COUNTA(Q282:U282)&gt;0,SUM(Table4[[#This Row],[Ancillary team members]:[SCW/ Care Assistants]]),"")</f>
        <v/>
      </c>
      <c r="W282" s="29"/>
      <c r="X282" s="77" t="str">
        <f>IF(AND(Table4[[#This Row],[Total Number of absences (calculated automatically)]]&lt;&gt;"",Table4[[#This Row],[Normal staffing levels]]&lt;&gt;""),Table4[[#This Row],[Normal staffing levels]]+Table4[[#This Row],[Total Number of absences (calculated automatically)]],"")</f>
        <v/>
      </c>
      <c r="Y282" s="51"/>
      <c r="Z282" s="29"/>
      <c r="AA282" s="29"/>
    </row>
    <row r="283" spans="1:27" ht="18" x14ac:dyDescent="0.25">
      <c r="A283" s="14"/>
      <c r="B283" s="14"/>
      <c r="C283" s="27"/>
      <c r="D283" s="28"/>
      <c r="E283" s="17" t="str">
        <f t="shared" si="5"/>
        <v/>
      </c>
      <c r="F283" s="17"/>
      <c r="G283" s="17"/>
      <c r="H283" s="15"/>
      <c r="I283" s="29"/>
      <c r="J283" s="16"/>
      <c r="K283" s="25"/>
      <c r="L283" s="28"/>
      <c r="M283" s="15"/>
      <c r="N283" s="15"/>
      <c r="O283" s="15"/>
      <c r="P283" s="15"/>
      <c r="Q283" s="29"/>
      <c r="R283" s="29"/>
      <c r="S283" s="29"/>
      <c r="T283" s="29"/>
      <c r="U283" s="29"/>
      <c r="V283" s="76" t="str">
        <f>IF(COUNTA(Q283:U283)&gt;0,SUM(Table4[[#This Row],[Ancillary team members]:[SCW/ Care Assistants]]),"")</f>
        <v/>
      </c>
      <c r="W283" s="29"/>
      <c r="X283" s="77" t="str">
        <f>IF(AND(Table4[[#This Row],[Total Number of absences (calculated automatically)]]&lt;&gt;"",Table4[[#This Row],[Normal staffing levels]]&lt;&gt;""),Table4[[#This Row],[Normal staffing levels]]+Table4[[#This Row],[Total Number of absences (calculated automatically)]],"")</f>
        <v/>
      </c>
      <c r="Y283" s="51"/>
      <c r="Z283" s="29"/>
      <c r="AA283" s="29"/>
    </row>
    <row r="284" spans="1:27" ht="18" x14ac:dyDescent="0.25">
      <c r="A284" s="14"/>
      <c r="B284" s="14"/>
      <c r="C284" s="27"/>
      <c r="D284" s="28"/>
      <c r="E284" s="17" t="str">
        <f t="shared" si="5"/>
        <v/>
      </c>
      <c r="F284" s="17"/>
      <c r="G284" s="17"/>
      <c r="H284" s="15"/>
      <c r="I284" s="29"/>
      <c r="J284" s="16"/>
      <c r="K284" s="25"/>
      <c r="L284" s="28"/>
      <c r="M284" s="15"/>
      <c r="N284" s="15"/>
      <c r="O284" s="15"/>
      <c r="P284" s="15"/>
      <c r="Q284" s="29"/>
      <c r="R284" s="29"/>
      <c r="S284" s="29"/>
      <c r="T284" s="29"/>
      <c r="U284" s="29"/>
      <c r="V284" s="76" t="str">
        <f>IF(COUNTA(Q284:U284)&gt;0,SUM(Table4[[#This Row],[Ancillary team members]:[SCW/ Care Assistants]]),"")</f>
        <v/>
      </c>
      <c r="W284" s="29"/>
      <c r="X284" s="77" t="str">
        <f>IF(AND(Table4[[#This Row],[Total Number of absences (calculated automatically)]]&lt;&gt;"",Table4[[#This Row],[Normal staffing levels]]&lt;&gt;""),Table4[[#This Row],[Normal staffing levels]]+Table4[[#This Row],[Total Number of absences (calculated automatically)]],"")</f>
        <v/>
      </c>
      <c r="Y284" s="51"/>
      <c r="Z284" s="29"/>
      <c r="AA284" s="29"/>
    </row>
    <row r="285" spans="1:27" ht="18" x14ac:dyDescent="0.25">
      <c r="A285" s="14"/>
      <c r="B285" s="14"/>
      <c r="C285" s="27"/>
      <c r="D285" s="28"/>
      <c r="E285" s="17" t="str">
        <f t="shared" si="5"/>
        <v/>
      </c>
      <c r="F285" s="17"/>
      <c r="G285" s="17"/>
      <c r="H285" s="15"/>
      <c r="I285" s="29"/>
      <c r="J285" s="16"/>
      <c r="K285" s="25"/>
      <c r="L285" s="28"/>
      <c r="M285" s="15"/>
      <c r="N285" s="15"/>
      <c r="O285" s="15"/>
      <c r="P285" s="15"/>
      <c r="Q285" s="29"/>
      <c r="R285" s="29"/>
      <c r="S285" s="29"/>
      <c r="T285" s="29"/>
      <c r="U285" s="29"/>
      <c r="V285" s="76" t="str">
        <f>IF(COUNTA(Q285:U285)&gt;0,SUM(Table4[[#This Row],[Ancillary team members]:[SCW/ Care Assistants]]),"")</f>
        <v/>
      </c>
      <c r="W285" s="29"/>
      <c r="X285" s="77" t="str">
        <f>IF(AND(Table4[[#This Row],[Total Number of absences (calculated automatically)]]&lt;&gt;"",Table4[[#This Row],[Normal staffing levels]]&lt;&gt;""),Table4[[#This Row],[Normal staffing levels]]+Table4[[#This Row],[Total Number of absences (calculated automatically)]],"")</f>
        <v/>
      </c>
      <c r="Y285" s="51"/>
      <c r="Z285" s="29"/>
      <c r="AA285" s="29"/>
    </row>
    <row r="286" spans="1:27" ht="18" x14ac:dyDescent="0.25">
      <c r="A286" s="14"/>
      <c r="B286" s="14"/>
      <c r="C286" s="27"/>
      <c r="D286" s="28"/>
      <c r="E286" s="17" t="str">
        <f t="shared" si="5"/>
        <v/>
      </c>
      <c r="F286" s="17"/>
      <c r="G286" s="17"/>
      <c r="H286" s="15"/>
      <c r="I286" s="29"/>
      <c r="J286" s="16"/>
      <c r="K286" s="25"/>
      <c r="L286" s="28"/>
      <c r="M286" s="15"/>
      <c r="N286" s="15"/>
      <c r="O286" s="15"/>
      <c r="P286" s="15"/>
      <c r="Q286" s="29"/>
      <c r="R286" s="29"/>
      <c r="S286" s="29"/>
      <c r="T286" s="29"/>
      <c r="U286" s="29"/>
      <c r="V286" s="76" t="str">
        <f>IF(COUNTA(Q286:U286)&gt;0,SUM(Table4[[#This Row],[Ancillary team members]:[SCW/ Care Assistants]]),"")</f>
        <v/>
      </c>
      <c r="W286" s="29"/>
      <c r="X286" s="77" t="str">
        <f>IF(AND(Table4[[#This Row],[Total Number of absences (calculated automatically)]]&lt;&gt;"",Table4[[#This Row],[Normal staffing levels]]&lt;&gt;""),Table4[[#This Row],[Normal staffing levels]]+Table4[[#This Row],[Total Number of absences (calculated automatically)]],"")</f>
        <v/>
      </c>
      <c r="Y286" s="51"/>
      <c r="Z286" s="29"/>
      <c r="AA286" s="29"/>
    </row>
    <row r="287" spans="1:27" ht="18" x14ac:dyDescent="0.25">
      <c r="A287" s="14"/>
      <c r="B287" s="14"/>
      <c r="C287" s="27"/>
      <c r="D287" s="28"/>
      <c r="E287" s="17" t="str">
        <f t="shared" si="5"/>
        <v/>
      </c>
      <c r="F287" s="17"/>
      <c r="G287" s="17"/>
      <c r="H287" s="15"/>
      <c r="I287" s="29"/>
      <c r="J287" s="16"/>
      <c r="K287" s="25"/>
      <c r="L287" s="28"/>
      <c r="M287" s="15"/>
      <c r="N287" s="15"/>
      <c r="O287" s="15"/>
      <c r="P287" s="15"/>
      <c r="Q287" s="29"/>
      <c r="R287" s="29"/>
      <c r="S287" s="29"/>
      <c r="T287" s="29"/>
      <c r="U287" s="29"/>
      <c r="V287" s="76" t="str">
        <f>IF(COUNTA(Q287:U287)&gt;0,SUM(Table4[[#This Row],[Ancillary team members]:[SCW/ Care Assistants]]),"")</f>
        <v/>
      </c>
      <c r="W287" s="29"/>
      <c r="X287" s="77" t="str">
        <f>IF(AND(Table4[[#This Row],[Total Number of absences (calculated automatically)]]&lt;&gt;"",Table4[[#This Row],[Normal staffing levels]]&lt;&gt;""),Table4[[#This Row],[Normal staffing levels]]+Table4[[#This Row],[Total Number of absences (calculated automatically)]],"")</f>
        <v/>
      </c>
      <c r="Y287" s="51"/>
      <c r="Z287" s="29"/>
      <c r="AA287" s="29"/>
    </row>
    <row r="288" spans="1:27" ht="18" x14ac:dyDescent="0.25">
      <c r="A288" s="14"/>
      <c r="B288" s="14"/>
      <c r="C288" s="27"/>
      <c r="D288" s="28"/>
      <c r="E288" s="17" t="str">
        <f t="shared" si="5"/>
        <v/>
      </c>
      <c r="F288" s="17"/>
      <c r="G288" s="17"/>
      <c r="H288" s="15"/>
      <c r="I288" s="29"/>
      <c r="J288" s="16"/>
      <c r="K288" s="25"/>
      <c r="L288" s="28"/>
      <c r="M288" s="15"/>
      <c r="N288" s="15"/>
      <c r="O288" s="15"/>
      <c r="P288" s="15"/>
      <c r="Q288" s="29"/>
      <c r="R288" s="29"/>
      <c r="S288" s="29"/>
      <c r="T288" s="29"/>
      <c r="U288" s="29"/>
      <c r="V288" s="76" t="str">
        <f>IF(COUNTA(Q288:U288)&gt;0,SUM(Table4[[#This Row],[Ancillary team members]:[SCW/ Care Assistants]]),"")</f>
        <v/>
      </c>
      <c r="W288" s="29"/>
      <c r="X288" s="77" t="str">
        <f>IF(AND(Table4[[#This Row],[Total Number of absences (calculated automatically)]]&lt;&gt;"",Table4[[#This Row],[Normal staffing levels]]&lt;&gt;""),Table4[[#This Row],[Normal staffing levels]]+Table4[[#This Row],[Total Number of absences (calculated automatically)]],"")</f>
        <v/>
      </c>
      <c r="Y288" s="51"/>
      <c r="Z288" s="29"/>
      <c r="AA288" s="29"/>
    </row>
    <row r="289" spans="1:27" ht="18" x14ac:dyDescent="0.25">
      <c r="A289" s="14"/>
      <c r="B289" s="14"/>
      <c r="C289" s="27"/>
      <c r="D289" s="28"/>
      <c r="E289" s="17" t="str">
        <f t="shared" si="5"/>
        <v/>
      </c>
      <c r="F289" s="17"/>
      <c r="G289" s="17"/>
      <c r="H289" s="15"/>
      <c r="I289" s="29"/>
      <c r="J289" s="16"/>
      <c r="K289" s="25"/>
      <c r="L289" s="28"/>
      <c r="M289" s="15"/>
      <c r="N289" s="15"/>
      <c r="O289" s="15"/>
      <c r="P289" s="15"/>
      <c r="Q289" s="29"/>
      <c r="R289" s="29"/>
      <c r="S289" s="29"/>
      <c r="T289" s="29"/>
      <c r="U289" s="29"/>
      <c r="V289" s="76" t="str">
        <f>IF(COUNTA(Q289:U289)&gt;0,SUM(Table4[[#This Row],[Ancillary team members]:[SCW/ Care Assistants]]),"")</f>
        <v/>
      </c>
      <c r="W289" s="29"/>
      <c r="X289" s="77" t="str">
        <f>IF(AND(Table4[[#This Row],[Total Number of absences (calculated automatically)]]&lt;&gt;"",Table4[[#This Row],[Normal staffing levels]]&lt;&gt;""),Table4[[#This Row],[Normal staffing levels]]+Table4[[#This Row],[Total Number of absences (calculated automatically)]],"")</f>
        <v/>
      </c>
      <c r="Y289" s="51"/>
      <c r="Z289" s="29"/>
      <c r="AA289" s="29"/>
    </row>
    <row r="290" spans="1:27" ht="18" x14ac:dyDescent="0.25">
      <c r="A290" s="14"/>
      <c r="B290" s="14"/>
      <c r="C290" s="27"/>
      <c r="D290" s="28"/>
      <c r="E290" s="17" t="str">
        <f t="shared" si="5"/>
        <v/>
      </c>
      <c r="F290" s="17"/>
      <c r="G290" s="17"/>
      <c r="H290" s="15"/>
      <c r="I290" s="29"/>
      <c r="J290" s="16"/>
      <c r="K290" s="25"/>
      <c r="L290" s="28"/>
      <c r="M290" s="15"/>
      <c r="N290" s="15"/>
      <c r="O290" s="15"/>
      <c r="P290" s="15"/>
      <c r="Q290" s="29"/>
      <c r="R290" s="29"/>
      <c r="S290" s="29"/>
      <c r="T290" s="29"/>
      <c r="U290" s="29"/>
      <c r="V290" s="76" t="str">
        <f>IF(COUNTA(Q290:U290)&gt;0,SUM(Table4[[#This Row],[Ancillary team members]:[SCW/ Care Assistants]]),"")</f>
        <v/>
      </c>
      <c r="W290" s="29"/>
      <c r="X290" s="77" t="str">
        <f>IF(AND(Table4[[#This Row],[Total Number of absences (calculated automatically)]]&lt;&gt;"",Table4[[#This Row],[Normal staffing levels]]&lt;&gt;""),Table4[[#This Row],[Normal staffing levels]]+Table4[[#This Row],[Total Number of absences (calculated automatically)]],"")</f>
        <v/>
      </c>
      <c r="Y290" s="51"/>
      <c r="Z290" s="29"/>
      <c r="AA290" s="29"/>
    </row>
    <row r="291" spans="1:27" ht="18" x14ac:dyDescent="0.25">
      <c r="A291" s="14"/>
      <c r="B291" s="14"/>
      <c r="C291" s="27"/>
      <c r="D291" s="28"/>
      <c r="E291" s="17" t="str">
        <f t="shared" si="5"/>
        <v/>
      </c>
      <c r="F291" s="17"/>
      <c r="G291" s="17"/>
      <c r="H291" s="15"/>
      <c r="I291" s="29"/>
      <c r="J291" s="16"/>
      <c r="K291" s="25"/>
      <c r="L291" s="28"/>
      <c r="M291" s="15"/>
      <c r="N291" s="15"/>
      <c r="O291" s="15"/>
      <c r="P291" s="15"/>
      <c r="Q291" s="29"/>
      <c r="R291" s="29"/>
      <c r="S291" s="29"/>
      <c r="T291" s="29"/>
      <c r="U291" s="29"/>
      <c r="V291" s="76" t="str">
        <f>IF(COUNTA(Q291:U291)&gt;0,SUM(Table4[[#This Row],[Ancillary team members]:[SCW/ Care Assistants]]),"")</f>
        <v/>
      </c>
      <c r="W291" s="29"/>
      <c r="X291" s="77" t="str">
        <f>IF(AND(Table4[[#This Row],[Total Number of absences (calculated automatically)]]&lt;&gt;"",Table4[[#This Row],[Normal staffing levels]]&lt;&gt;""),Table4[[#This Row],[Normal staffing levels]]+Table4[[#This Row],[Total Number of absences (calculated automatically)]],"")</f>
        <v/>
      </c>
      <c r="Y291" s="51"/>
      <c r="Z291" s="29"/>
      <c r="AA291" s="29"/>
    </row>
    <row r="292" spans="1:27" ht="18" x14ac:dyDescent="0.25">
      <c r="A292" s="14"/>
      <c r="B292" s="14"/>
      <c r="C292" s="27"/>
      <c r="D292" s="28"/>
      <c r="E292" s="17" t="str">
        <f t="shared" si="5"/>
        <v/>
      </c>
      <c r="F292" s="17"/>
      <c r="G292" s="17"/>
      <c r="H292" s="15"/>
      <c r="I292" s="29"/>
      <c r="J292" s="16"/>
      <c r="K292" s="25"/>
      <c r="L292" s="28"/>
      <c r="M292" s="15"/>
      <c r="N292" s="15"/>
      <c r="O292" s="15"/>
      <c r="P292" s="15"/>
      <c r="Q292" s="29"/>
      <c r="R292" s="29"/>
      <c r="S292" s="29"/>
      <c r="T292" s="29"/>
      <c r="U292" s="29"/>
      <c r="V292" s="76" t="str">
        <f>IF(COUNTA(Q292:U292)&gt;0,SUM(Table4[[#This Row],[Ancillary team members]:[SCW/ Care Assistants]]),"")</f>
        <v/>
      </c>
      <c r="W292" s="29"/>
      <c r="X292" s="77" t="str">
        <f>IF(AND(Table4[[#This Row],[Total Number of absences (calculated automatically)]]&lt;&gt;"",Table4[[#This Row],[Normal staffing levels]]&lt;&gt;""),Table4[[#This Row],[Normal staffing levels]]+Table4[[#This Row],[Total Number of absences (calculated automatically)]],"")</f>
        <v/>
      </c>
      <c r="Y292" s="51"/>
      <c r="Z292" s="29"/>
      <c r="AA292" s="29"/>
    </row>
    <row r="293" spans="1:27" ht="18" x14ac:dyDescent="0.25">
      <c r="A293" s="14"/>
      <c r="B293" s="14"/>
      <c r="C293" s="27"/>
      <c r="D293" s="28"/>
      <c r="E293" s="17" t="str">
        <f t="shared" si="5"/>
        <v/>
      </c>
      <c r="F293" s="17"/>
      <c r="G293" s="17"/>
      <c r="H293" s="15"/>
      <c r="I293" s="29"/>
      <c r="J293" s="16"/>
      <c r="K293" s="25"/>
      <c r="L293" s="28"/>
      <c r="M293" s="15"/>
      <c r="N293" s="15"/>
      <c r="O293" s="15"/>
      <c r="P293" s="15"/>
      <c r="Q293" s="29"/>
      <c r="R293" s="29"/>
      <c r="S293" s="29"/>
      <c r="T293" s="29"/>
      <c r="U293" s="29"/>
      <c r="V293" s="76" t="str">
        <f>IF(COUNTA(Q293:U293)&gt;0,SUM(Table4[[#This Row],[Ancillary team members]:[SCW/ Care Assistants]]),"")</f>
        <v/>
      </c>
      <c r="W293" s="29"/>
      <c r="X293" s="77" t="str">
        <f>IF(AND(Table4[[#This Row],[Total Number of absences (calculated automatically)]]&lt;&gt;"",Table4[[#This Row],[Normal staffing levels]]&lt;&gt;""),Table4[[#This Row],[Normal staffing levels]]+Table4[[#This Row],[Total Number of absences (calculated automatically)]],"")</f>
        <v/>
      </c>
      <c r="Y293" s="51"/>
      <c r="Z293" s="29"/>
      <c r="AA293" s="29"/>
    </row>
    <row r="294" spans="1:27" ht="18" x14ac:dyDescent="0.25">
      <c r="A294" s="14"/>
      <c r="B294" s="14"/>
      <c r="C294" s="27"/>
      <c r="D294" s="28"/>
      <c r="E294" s="17" t="str">
        <f t="shared" si="5"/>
        <v/>
      </c>
      <c r="F294" s="17"/>
      <c r="G294" s="17"/>
      <c r="H294" s="15"/>
      <c r="I294" s="29"/>
      <c r="J294" s="16"/>
      <c r="K294" s="25"/>
      <c r="L294" s="28"/>
      <c r="M294" s="15"/>
      <c r="N294" s="15"/>
      <c r="O294" s="15"/>
      <c r="P294" s="15"/>
      <c r="Q294" s="29"/>
      <c r="R294" s="29"/>
      <c r="S294" s="29"/>
      <c r="T294" s="29"/>
      <c r="U294" s="29"/>
      <c r="V294" s="76" t="str">
        <f>IF(COUNTA(Q294:U294)&gt;0,SUM(Table4[[#This Row],[Ancillary team members]:[SCW/ Care Assistants]]),"")</f>
        <v/>
      </c>
      <c r="W294" s="29"/>
      <c r="X294" s="77" t="str">
        <f>IF(AND(Table4[[#This Row],[Total Number of absences (calculated automatically)]]&lt;&gt;"",Table4[[#This Row],[Normal staffing levels]]&lt;&gt;""),Table4[[#This Row],[Normal staffing levels]]+Table4[[#This Row],[Total Number of absences (calculated automatically)]],"")</f>
        <v/>
      </c>
      <c r="Y294" s="51"/>
      <c r="Z294" s="29"/>
      <c r="AA294" s="29"/>
    </row>
    <row r="295" spans="1:27" ht="18" x14ac:dyDescent="0.25">
      <c r="A295" s="14"/>
      <c r="B295" s="14"/>
      <c r="C295" s="27"/>
      <c r="D295" s="28"/>
      <c r="E295" s="17" t="str">
        <f t="shared" si="5"/>
        <v/>
      </c>
      <c r="F295" s="17"/>
      <c r="G295" s="17"/>
      <c r="H295" s="15"/>
      <c r="I295" s="29"/>
      <c r="J295" s="16"/>
      <c r="K295" s="25"/>
      <c r="L295" s="28"/>
      <c r="M295" s="15"/>
      <c r="N295" s="15"/>
      <c r="O295" s="15"/>
      <c r="P295" s="15"/>
      <c r="Q295" s="29"/>
      <c r="R295" s="29"/>
      <c r="S295" s="29"/>
      <c r="T295" s="29"/>
      <c r="U295" s="29"/>
      <c r="V295" s="76" t="str">
        <f>IF(COUNTA(Q295:U295)&gt;0,SUM(Table4[[#This Row],[Ancillary team members]:[SCW/ Care Assistants]]),"")</f>
        <v/>
      </c>
      <c r="W295" s="29"/>
      <c r="X295" s="77" t="str">
        <f>IF(AND(Table4[[#This Row],[Total Number of absences (calculated automatically)]]&lt;&gt;"",Table4[[#This Row],[Normal staffing levels]]&lt;&gt;""),Table4[[#This Row],[Normal staffing levels]]+Table4[[#This Row],[Total Number of absences (calculated automatically)]],"")</f>
        <v/>
      </c>
      <c r="Y295" s="51"/>
      <c r="Z295" s="29"/>
      <c r="AA295" s="29"/>
    </row>
    <row r="296" spans="1:27" ht="18" x14ac:dyDescent="0.25">
      <c r="A296" s="14"/>
      <c r="B296" s="14"/>
      <c r="C296" s="27"/>
      <c r="D296" s="28"/>
      <c r="E296" s="17" t="str">
        <f t="shared" si="5"/>
        <v/>
      </c>
      <c r="F296" s="17"/>
      <c r="G296" s="17"/>
      <c r="H296" s="15"/>
      <c r="I296" s="29"/>
      <c r="J296" s="16"/>
      <c r="K296" s="25"/>
      <c r="L296" s="28"/>
      <c r="M296" s="15"/>
      <c r="N296" s="15"/>
      <c r="O296" s="15"/>
      <c r="P296" s="15"/>
      <c r="Q296" s="29"/>
      <c r="R296" s="29"/>
      <c r="S296" s="29"/>
      <c r="T296" s="29"/>
      <c r="U296" s="29"/>
      <c r="V296" s="76" t="str">
        <f>IF(COUNTA(Q296:U296)&gt;0,SUM(Table4[[#This Row],[Ancillary team members]:[SCW/ Care Assistants]]),"")</f>
        <v/>
      </c>
      <c r="W296" s="29"/>
      <c r="X296" s="77" t="str">
        <f>IF(AND(Table4[[#This Row],[Total Number of absences (calculated automatically)]]&lt;&gt;"",Table4[[#This Row],[Normal staffing levels]]&lt;&gt;""),Table4[[#This Row],[Normal staffing levels]]+Table4[[#This Row],[Total Number of absences (calculated automatically)]],"")</f>
        <v/>
      </c>
      <c r="Y296" s="51"/>
      <c r="Z296" s="29"/>
      <c r="AA296" s="29"/>
    </row>
    <row r="297" spans="1:27" ht="18" x14ac:dyDescent="0.25">
      <c r="A297" s="14"/>
      <c r="B297" s="14"/>
      <c r="C297" s="27"/>
      <c r="D297" s="28"/>
      <c r="E297" s="17" t="str">
        <f t="shared" si="5"/>
        <v/>
      </c>
      <c r="F297" s="17"/>
      <c r="G297" s="17"/>
      <c r="H297" s="15"/>
      <c r="I297" s="29"/>
      <c r="J297" s="16"/>
      <c r="K297" s="25"/>
      <c r="L297" s="28"/>
      <c r="M297" s="15"/>
      <c r="N297" s="15"/>
      <c r="O297" s="15"/>
      <c r="P297" s="15"/>
      <c r="Q297" s="29"/>
      <c r="R297" s="29"/>
      <c r="S297" s="29"/>
      <c r="T297" s="29"/>
      <c r="U297" s="29"/>
      <c r="V297" s="76" t="str">
        <f>IF(COUNTA(Q297:U297)&gt;0,SUM(Table4[[#This Row],[Ancillary team members]:[SCW/ Care Assistants]]),"")</f>
        <v/>
      </c>
      <c r="W297" s="29"/>
      <c r="X297" s="77" t="str">
        <f>IF(AND(Table4[[#This Row],[Total Number of absences (calculated automatically)]]&lt;&gt;"",Table4[[#This Row],[Normal staffing levels]]&lt;&gt;""),Table4[[#This Row],[Normal staffing levels]]+Table4[[#This Row],[Total Number of absences (calculated automatically)]],"")</f>
        <v/>
      </c>
      <c r="Y297" s="51"/>
      <c r="Z297" s="29"/>
      <c r="AA297" s="29"/>
    </row>
    <row r="298" spans="1:27" ht="18" x14ac:dyDescent="0.25">
      <c r="A298" s="14"/>
      <c r="B298" s="14"/>
      <c r="C298" s="27"/>
      <c r="D298" s="28"/>
      <c r="E298" s="17" t="str">
        <f t="shared" si="5"/>
        <v/>
      </c>
      <c r="F298" s="17"/>
      <c r="G298" s="17"/>
      <c r="H298" s="15"/>
      <c r="I298" s="29"/>
      <c r="J298" s="16"/>
      <c r="K298" s="25"/>
      <c r="L298" s="28"/>
      <c r="M298" s="15"/>
      <c r="N298" s="15"/>
      <c r="O298" s="15"/>
      <c r="P298" s="15"/>
      <c r="Q298" s="29"/>
      <c r="R298" s="29"/>
      <c r="S298" s="29"/>
      <c r="T298" s="29"/>
      <c r="U298" s="29"/>
      <c r="V298" s="76" t="str">
        <f>IF(COUNTA(Q298:U298)&gt;0,SUM(Table4[[#This Row],[Ancillary team members]:[SCW/ Care Assistants]]),"")</f>
        <v/>
      </c>
      <c r="W298" s="29"/>
      <c r="X298" s="77" t="str">
        <f>IF(AND(Table4[[#This Row],[Total Number of absences (calculated automatically)]]&lt;&gt;"",Table4[[#This Row],[Normal staffing levels]]&lt;&gt;""),Table4[[#This Row],[Normal staffing levels]]+Table4[[#This Row],[Total Number of absences (calculated automatically)]],"")</f>
        <v/>
      </c>
      <c r="Y298" s="51"/>
      <c r="Z298" s="29"/>
      <c r="AA298" s="29"/>
    </row>
    <row r="299" spans="1:27" ht="18" x14ac:dyDescent="0.25">
      <c r="A299" s="14"/>
      <c r="B299" s="14"/>
      <c r="C299" s="27"/>
      <c r="D299" s="28"/>
      <c r="E299" s="17" t="str">
        <f t="shared" si="5"/>
        <v/>
      </c>
      <c r="F299" s="17"/>
      <c r="G299" s="17"/>
      <c r="H299" s="15"/>
      <c r="I299" s="29"/>
      <c r="J299" s="16"/>
      <c r="K299" s="25"/>
      <c r="L299" s="28"/>
      <c r="M299" s="15"/>
      <c r="N299" s="15"/>
      <c r="O299" s="15"/>
      <c r="P299" s="15"/>
      <c r="Q299" s="29"/>
      <c r="R299" s="29"/>
      <c r="S299" s="29"/>
      <c r="T299" s="29"/>
      <c r="U299" s="29"/>
      <c r="V299" s="76" t="str">
        <f>IF(COUNTA(Q299:U299)&gt;0,SUM(Table4[[#This Row],[Ancillary team members]:[SCW/ Care Assistants]]),"")</f>
        <v/>
      </c>
      <c r="W299" s="29"/>
      <c r="X299" s="77" t="str">
        <f>IF(AND(Table4[[#This Row],[Total Number of absences (calculated automatically)]]&lt;&gt;"",Table4[[#This Row],[Normal staffing levels]]&lt;&gt;""),Table4[[#This Row],[Normal staffing levels]]+Table4[[#This Row],[Total Number of absences (calculated automatically)]],"")</f>
        <v/>
      </c>
      <c r="Y299" s="51"/>
      <c r="Z299" s="29"/>
      <c r="AA299" s="29"/>
    </row>
    <row r="300" spans="1:27" ht="18" x14ac:dyDescent="0.25">
      <c r="A300" s="14"/>
      <c r="B300" s="14"/>
      <c r="C300" s="27"/>
      <c r="D300" s="28"/>
      <c r="E300" s="17" t="str">
        <f t="shared" si="5"/>
        <v/>
      </c>
      <c r="F300" s="17"/>
      <c r="G300" s="17"/>
      <c r="H300" s="15"/>
      <c r="I300" s="29"/>
      <c r="J300" s="16"/>
      <c r="K300" s="25"/>
      <c r="L300" s="28"/>
      <c r="M300" s="15"/>
      <c r="N300" s="15"/>
      <c r="O300" s="15"/>
      <c r="P300" s="15"/>
      <c r="Q300" s="29"/>
      <c r="R300" s="29"/>
      <c r="S300" s="29"/>
      <c r="T300" s="29"/>
      <c r="U300" s="29"/>
      <c r="V300" s="76" t="str">
        <f>IF(COUNTA(Q300:U300)&gt;0,SUM(Table4[[#This Row],[Ancillary team members]:[SCW/ Care Assistants]]),"")</f>
        <v/>
      </c>
      <c r="W300" s="29"/>
      <c r="X300" s="77" t="str">
        <f>IF(AND(Table4[[#This Row],[Total Number of absences (calculated automatically)]]&lt;&gt;"",Table4[[#This Row],[Normal staffing levels]]&lt;&gt;""),Table4[[#This Row],[Normal staffing levels]]+Table4[[#This Row],[Total Number of absences (calculated automatically)]],"")</f>
        <v/>
      </c>
      <c r="Y300" s="51"/>
      <c r="Z300" s="29"/>
      <c r="AA300" s="29"/>
    </row>
    <row r="301" spans="1:27" ht="18" x14ac:dyDescent="0.25">
      <c r="A301" s="14"/>
      <c r="B301" s="14"/>
      <c r="C301" s="27"/>
      <c r="D301" s="28"/>
      <c r="E301" s="17" t="str">
        <f t="shared" si="5"/>
        <v/>
      </c>
      <c r="F301" s="17"/>
      <c r="G301" s="17"/>
      <c r="H301" s="15"/>
      <c r="I301" s="29"/>
      <c r="J301" s="16"/>
      <c r="K301" s="25"/>
      <c r="L301" s="28"/>
      <c r="M301" s="15"/>
      <c r="N301" s="15"/>
      <c r="O301" s="15"/>
      <c r="P301" s="15"/>
      <c r="Q301" s="29"/>
      <c r="R301" s="29"/>
      <c r="S301" s="29"/>
      <c r="T301" s="29"/>
      <c r="U301" s="29"/>
      <c r="V301" s="76" t="str">
        <f>IF(COUNTA(Q301:U301)&gt;0,SUM(Table4[[#This Row],[Ancillary team members]:[SCW/ Care Assistants]]),"")</f>
        <v/>
      </c>
      <c r="W301" s="29"/>
      <c r="X301" s="77" t="str">
        <f>IF(AND(Table4[[#This Row],[Total Number of absences (calculated automatically)]]&lt;&gt;"",Table4[[#This Row],[Normal staffing levels]]&lt;&gt;""),Table4[[#This Row],[Normal staffing levels]]+Table4[[#This Row],[Total Number of absences (calculated automatically)]],"")</f>
        <v/>
      </c>
      <c r="Y301" s="51"/>
      <c r="Z301" s="29"/>
      <c r="AA301" s="29"/>
    </row>
    <row r="302" spans="1:27" ht="18" x14ac:dyDescent="0.25">
      <c r="A302" s="14"/>
      <c r="B302" s="14"/>
      <c r="C302" s="27"/>
      <c r="D302" s="28"/>
      <c r="E302" s="17" t="str">
        <f t="shared" si="5"/>
        <v/>
      </c>
      <c r="F302" s="17"/>
      <c r="G302" s="17"/>
      <c r="H302" s="15"/>
      <c r="I302" s="29"/>
      <c r="J302" s="16"/>
      <c r="K302" s="25"/>
      <c r="L302" s="28"/>
      <c r="M302" s="15"/>
      <c r="N302" s="15"/>
      <c r="O302" s="15"/>
      <c r="P302" s="15"/>
      <c r="Q302" s="29"/>
      <c r="R302" s="29"/>
      <c r="S302" s="29"/>
      <c r="T302" s="29"/>
      <c r="U302" s="29"/>
      <c r="V302" s="76" t="str">
        <f>IF(COUNTA(Q302:U302)&gt;0,SUM(Table4[[#This Row],[Ancillary team members]:[SCW/ Care Assistants]]),"")</f>
        <v/>
      </c>
      <c r="W302" s="29"/>
      <c r="X302" s="77" t="str">
        <f>IF(AND(Table4[[#This Row],[Total Number of absences (calculated automatically)]]&lt;&gt;"",Table4[[#This Row],[Normal staffing levels]]&lt;&gt;""),Table4[[#This Row],[Normal staffing levels]]+Table4[[#This Row],[Total Number of absences (calculated automatically)]],"")</f>
        <v/>
      </c>
      <c r="Y302" s="51"/>
      <c r="Z302" s="29"/>
      <c r="AA302" s="29"/>
    </row>
    <row r="303" spans="1:27" ht="18" x14ac:dyDescent="0.25">
      <c r="A303" s="14"/>
      <c r="B303" s="14"/>
      <c r="C303" s="27"/>
      <c r="D303" s="28"/>
      <c r="E303" s="17" t="str">
        <f t="shared" si="5"/>
        <v/>
      </c>
      <c r="F303" s="17"/>
      <c r="G303" s="17"/>
      <c r="H303" s="15"/>
      <c r="I303" s="29"/>
      <c r="J303" s="16"/>
      <c r="K303" s="25"/>
      <c r="L303" s="28"/>
      <c r="M303" s="15"/>
      <c r="N303" s="15"/>
      <c r="O303" s="15"/>
      <c r="P303" s="15"/>
      <c r="Q303" s="29"/>
      <c r="R303" s="29"/>
      <c r="S303" s="29"/>
      <c r="T303" s="29"/>
      <c r="U303" s="29"/>
      <c r="V303" s="76" t="str">
        <f>IF(COUNTA(Q303:U303)&gt;0,SUM(Table4[[#This Row],[Ancillary team members]:[SCW/ Care Assistants]]),"")</f>
        <v/>
      </c>
      <c r="W303" s="29"/>
      <c r="X303" s="77" t="str">
        <f>IF(AND(Table4[[#This Row],[Total Number of absences (calculated automatically)]]&lt;&gt;"",Table4[[#This Row],[Normal staffing levels]]&lt;&gt;""),Table4[[#This Row],[Normal staffing levels]]+Table4[[#This Row],[Total Number of absences (calculated automatically)]],"")</f>
        <v/>
      </c>
      <c r="Y303" s="51"/>
      <c r="Z303" s="29"/>
      <c r="AA303" s="29"/>
    </row>
    <row r="304" spans="1:27" ht="18" x14ac:dyDescent="0.25">
      <c r="A304" s="14"/>
      <c r="B304" s="14"/>
      <c r="C304" s="27"/>
      <c r="D304" s="28"/>
      <c r="E304" s="17" t="str">
        <f t="shared" si="5"/>
        <v/>
      </c>
      <c r="F304" s="17"/>
      <c r="G304" s="17"/>
      <c r="H304" s="15"/>
      <c r="I304" s="29"/>
      <c r="J304" s="16"/>
      <c r="K304" s="25"/>
      <c r="L304" s="28"/>
      <c r="M304" s="15"/>
      <c r="N304" s="15"/>
      <c r="O304" s="15"/>
      <c r="P304" s="15"/>
      <c r="Q304" s="29"/>
      <c r="R304" s="29"/>
      <c r="S304" s="29"/>
      <c r="T304" s="29"/>
      <c r="U304" s="29"/>
      <c r="V304" s="76" t="str">
        <f>IF(COUNTA(Q304:U304)&gt;0,SUM(Table4[[#This Row],[Ancillary team members]:[SCW/ Care Assistants]]),"")</f>
        <v/>
      </c>
      <c r="W304" s="29"/>
      <c r="X304" s="77" t="str">
        <f>IF(AND(Table4[[#This Row],[Total Number of absences (calculated automatically)]]&lt;&gt;"",Table4[[#This Row],[Normal staffing levels]]&lt;&gt;""),Table4[[#This Row],[Normal staffing levels]]+Table4[[#This Row],[Total Number of absences (calculated automatically)]],"")</f>
        <v/>
      </c>
      <c r="Y304" s="51"/>
      <c r="Z304" s="29"/>
      <c r="AA304" s="29"/>
    </row>
    <row r="305" spans="1:27" ht="18" x14ac:dyDescent="0.25">
      <c r="A305" s="14"/>
      <c r="B305" s="14"/>
      <c r="C305" s="27"/>
      <c r="D305" s="28"/>
      <c r="E305" s="17" t="str">
        <f t="shared" si="5"/>
        <v/>
      </c>
      <c r="F305" s="17"/>
      <c r="G305" s="17"/>
      <c r="H305" s="15"/>
      <c r="I305" s="29"/>
      <c r="J305" s="16"/>
      <c r="K305" s="25"/>
      <c r="L305" s="28"/>
      <c r="M305" s="15"/>
      <c r="N305" s="15"/>
      <c r="O305" s="15"/>
      <c r="P305" s="15"/>
      <c r="Q305" s="29"/>
      <c r="R305" s="29"/>
      <c r="S305" s="29"/>
      <c r="T305" s="29"/>
      <c r="U305" s="29"/>
      <c r="V305" s="76" t="str">
        <f>IF(COUNTA(Q305:U305)&gt;0,SUM(Table4[[#This Row],[Ancillary team members]:[SCW/ Care Assistants]]),"")</f>
        <v/>
      </c>
      <c r="W305" s="29"/>
      <c r="X305" s="77" t="str">
        <f>IF(AND(Table4[[#This Row],[Total Number of absences (calculated automatically)]]&lt;&gt;"",Table4[[#This Row],[Normal staffing levels]]&lt;&gt;""),Table4[[#This Row],[Normal staffing levels]]+Table4[[#This Row],[Total Number of absences (calculated automatically)]],"")</f>
        <v/>
      </c>
      <c r="Y305" s="51"/>
      <c r="Z305" s="29"/>
      <c r="AA305" s="29"/>
    </row>
    <row r="306" spans="1:27" ht="18" x14ac:dyDescent="0.25">
      <c r="A306" s="14"/>
      <c r="B306" s="14"/>
      <c r="C306" s="27"/>
      <c r="D306" s="28"/>
      <c r="E306" s="17" t="str">
        <f t="shared" si="5"/>
        <v/>
      </c>
      <c r="F306" s="17"/>
      <c r="G306" s="17"/>
      <c r="H306" s="15"/>
      <c r="I306" s="29"/>
      <c r="J306" s="16"/>
      <c r="K306" s="25"/>
      <c r="L306" s="28"/>
      <c r="M306" s="15"/>
      <c r="N306" s="15"/>
      <c r="O306" s="15"/>
      <c r="P306" s="15"/>
      <c r="Q306" s="29"/>
      <c r="R306" s="29"/>
      <c r="S306" s="29"/>
      <c r="T306" s="29"/>
      <c r="U306" s="29"/>
      <c r="V306" s="76" t="str">
        <f>IF(COUNTA(Q306:U306)&gt;0,SUM(Table4[[#This Row],[Ancillary team members]:[SCW/ Care Assistants]]),"")</f>
        <v/>
      </c>
      <c r="W306" s="29"/>
      <c r="X306" s="77" t="str">
        <f>IF(AND(Table4[[#This Row],[Total Number of absences (calculated automatically)]]&lt;&gt;"",Table4[[#This Row],[Normal staffing levels]]&lt;&gt;""),Table4[[#This Row],[Normal staffing levels]]+Table4[[#This Row],[Total Number of absences (calculated automatically)]],"")</f>
        <v/>
      </c>
      <c r="Y306" s="51"/>
      <c r="Z306" s="29"/>
      <c r="AA306" s="29"/>
    </row>
    <row r="307" spans="1:27" ht="18" x14ac:dyDescent="0.25">
      <c r="A307" s="14"/>
      <c r="B307" s="14"/>
      <c r="C307" s="27"/>
      <c r="D307" s="28"/>
      <c r="E307" s="17" t="str">
        <f t="shared" si="5"/>
        <v/>
      </c>
      <c r="F307" s="17"/>
      <c r="G307" s="17"/>
      <c r="H307" s="15"/>
      <c r="I307" s="29"/>
      <c r="J307" s="16"/>
      <c r="K307" s="25"/>
      <c r="L307" s="28"/>
      <c r="M307" s="15"/>
      <c r="N307" s="15"/>
      <c r="O307" s="15"/>
      <c r="P307" s="15"/>
      <c r="Q307" s="29"/>
      <c r="R307" s="29"/>
      <c r="S307" s="29"/>
      <c r="T307" s="29"/>
      <c r="U307" s="29"/>
      <c r="V307" s="76" t="str">
        <f>IF(COUNTA(Q307:U307)&gt;0,SUM(Table4[[#This Row],[Ancillary team members]:[SCW/ Care Assistants]]),"")</f>
        <v/>
      </c>
      <c r="W307" s="29"/>
      <c r="X307" s="77" t="str">
        <f>IF(AND(Table4[[#This Row],[Total Number of absences (calculated automatically)]]&lt;&gt;"",Table4[[#This Row],[Normal staffing levels]]&lt;&gt;""),Table4[[#This Row],[Normal staffing levels]]+Table4[[#This Row],[Total Number of absences (calculated automatically)]],"")</f>
        <v/>
      </c>
      <c r="Y307" s="51"/>
      <c r="Z307" s="29"/>
      <c r="AA307" s="29"/>
    </row>
    <row r="308" spans="1:27" ht="18" x14ac:dyDescent="0.25">
      <c r="A308" s="14"/>
      <c r="B308" s="14"/>
      <c r="C308" s="27"/>
      <c r="D308" s="28"/>
      <c r="E308" s="17" t="str">
        <f t="shared" si="5"/>
        <v/>
      </c>
      <c r="F308" s="17"/>
      <c r="G308" s="17"/>
      <c r="H308" s="15"/>
      <c r="I308" s="29"/>
      <c r="J308" s="16"/>
      <c r="K308" s="25"/>
      <c r="L308" s="28"/>
      <c r="M308" s="15"/>
      <c r="N308" s="15"/>
      <c r="O308" s="15"/>
      <c r="P308" s="15"/>
      <c r="Q308" s="29"/>
      <c r="R308" s="29"/>
      <c r="S308" s="29"/>
      <c r="T308" s="29"/>
      <c r="U308" s="29"/>
      <c r="V308" s="76" t="str">
        <f>IF(COUNTA(Q308:U308)&gt;0,SUM(Table4[[#This Row],[Ancillary team members]:[SCW/ Care Assistants]]),"")</f>
        <v/>
      </c>
      <c r="W308" s="29"/>
      <c r="X308" s="77" t="str">
        <f>IF(AND(Table4[[#This Row],[Total Number of absences (calculated automatically)]]&lt;&gt;"",Table4[[#This Row],[Normal staffing levels]]&lt;&gt;""),Table4[[#This Row],[Normal staffing levels]]+Table4[[#This Row],[Total Number of absences (calculated automatically)]],"")</f>
        <v/>
      </c>
      <c r="Y308" s="51"/>
      <c r="Z308" s="29"/>
      <c r="AA308" s="29"/>
    </row>
    <row r="309" spans="1:27" ht="18" x14ac:dyDescent="0.25">
      <c r="A309" s="14"/>
      <c r="B309" s="14"/>
      <c r="C309" s="27"/>
      <c r="D309" s="28"/>
      <c r="E309" s="17" t="str">
        <f t="shared" si="5"/>
        <v/>
      </c>
      <c r="F309" s="17"/>
      <c r="G309" s="17"/>
      <c r="H309" s="15"/>
      <c r="I309" s="29"/>
      <c r="J309" s="16"/>
      <c r="K309" s="25"/>
      <c r="L309" s="28"/>
      <c r="M309" s="15"/>
      <c r="N309" s="15"/>
      <c r="O309" s="15"/>
      <c r="P309" s="15"/>
      <c r="Q309" s="29"/>
      <c r="R309" s="29"/>
      <c r="S309" s="29"/>
      <c r="T309" s="29"/>
      <c r="U309" s="29"/>
      <c r="V309" s="76" t="str">
        <f>IF(COUNTA(Q309:U309)&gt;0,SUM(Table4[[#This Row],[Ancillary team members]:[SCW/ Care Assistants]]),"")</f>
        <v/>
      </c>
      <c r="W309" s="29"/>
      <c r="X309" s="77" t="str">
        <f>IF(AND(Table4[[#This Row],[Total Number of absences (calculated automatically)]]&lt;&gt;"",Table4[[#This Row],[Normal staffing levels]]&lt;&gt;""),Table4[[#This Row],[Normal staffing levels]]+Table4[[#This Row],[Total Number of absences (calculated automatically)]],"")</f>
        <v/>
      </c>
      <c r="Y309" s="51"/>
      <c r="Z309" s="29"/>
      <c r="AA309" s="29"/>
    </row>
    <row r="310" spans="1:27" ht="18" x14ac:dyDescent="0.25">
      <c r="A310" s="14"/>
      <c r="B310" s="14"/>
      <c r="C310" s="27"/>
      <c r="D310" s="28"/>
      <c r="E310" s="17" t="str">
        <f t="shared" si="5"/>
        <v/>
      </c>
      <c r="F310" s="17"/>
      <c r="G310" s="17"/>
      <c r="H310" s="15"/>
      <c r="I310" s="29"/>
      <c r="J310" s="16"/>
      <c r="K310" s="25"/>
      <c r="L310" s="28"/>
      <c r="M310" s="15"/>
      <c r="N310" s="15"/>
      <c r="O310" s="15"/>
      <c r="P310" s="15"/>
      <c r="Q310" s="29"/>
      <c r="R310" s="29"/>
      <c r="S310" s="29"/>
      <c r="T310" s="29"/>
      <c r="U310" s="29"/>
      <c r="V310" s="76" t="str">
        <f>IF(COUNTA(Q310:U310)&gt;0,SUM(Table4[[#This Row],[Ancillary team members]:[SCW/ Care Assistants]]),"")</f>
        <v/>
      </c>
      <c r="W310" s="29"/>
      <c r="X310" s="77" t="str">
        <f>IF(AND(Table4[[#This Row],[Total Number of absences (calculated automatically)]]&lt;&gt;"",Table4[[#This Row],[Normal staffing levels]]&lt;&gt;""),Table4[[#This Row],[Normal staffing levels]]+Table4[[#This Row],[Total Number of absences (calculated automatically)]],"")</f>
        <v/>
      </c>
      <c r="Y310" s="51"/>
      <c r="Z310" s="29"/>
      <c r="AA310" s="29"/>
    </row>
    <row r="311" spans="1:27" ht="18" x14ac:dyDescent="0.25">
      <c r="A311" s="14"/>
      <c r="B311" s="14"/>
      <c r="C311" s="27"/>
      <c r="D311" s="28"/>
      <c r="E311" s="17" t="str">
        <f t="shared" si="5"/>
        <v/>
      </c>
      <c r="F311" s="17"/>
      <c r="G311" s="17"/>
      <c r="H311" s="15"/>
      <c r="I311" s="29"/>
      <c r="J311" s="16"/>
      <c r="K311" s="25"/>
      <c r="L311" s="28"/>
      <c r="M311" s="15"/>
      <c r="N311" s="15"/>
      <c r="O311" s="15"/>
      <c r="P311" s="15"/>
      <c r="Q311" s="29"/>
      <c r="R311" s="29"/>
      <c r="S311" s="29"/>
      <c r="T311" s="29"/>
      <c r="U311" s="29"/>
      <c r="V311" s="76" t="str">
        <f>IF(COUNTA(Q311:U311)&gt;0,SUM(Table4[[#This Row],[Ancillary team members]:[SCW/ Care Assistants]]),"")</f>
        <v/>
      </c>
      <c r="W311" s="29"/>
      <c r="X311" s="77" t="str">
        <f>IF(AND(Table4[[#This Row],[Total Number of absences (calculated automatically)]]&lt;&gt;"",Table4[[#This Row],[Normal staffing levels]]&lt;&gt;""),Table4[[#This Row],[Normal staffing levels]]+Table4[[#This Row],[Total Number of absences (calculated automatically)]],"")</f>
        <v/>
      </c>
      <c r="Y311" s="51"/>
      <c r="Z311" s="29"/>
      <c r="AA311" s="29"/>
    </row>
    <row r="312" spans="1:27" ht="18" x14ac:dyDescent="0.25">
      <c r="A312" s="14"/>
      <c r="B312" s="14"/>
      <c r="C312" s="27"/>
      <c r="D312" s="28"/>
      <c r="E312" s="17" t="str">
        <f t="shared" si="5"/>
        <v/>
      </c>
      <c r="F312" s="17"/>
      <c r="G312" s="17"/>
      <c r="H312" s="15"/>
      <c r="I312" s="29"/>
      <c r="J312" s="16"/>
      <c r="K312" s="25"/>
      <c r="L312" s="28"/>
      <c r="M312" s="15"/>
      <c r="N312" s="15"/>
      <c r="O312" s="15"/>
      <c r="P312" s="15"/>
      <c r="Q312" s="29"/>
      <c r="R312" s="29"/>
      <c r="S312" s="29"/>
      <c r="T312" s="29"/>
      <c r="U312" s="29"/>
      <c r="V312" s="76" t="str">
        <f>IF(COUNTA(Q312:U312)&gt;0,SUM(Table4[[#This Row],[Ancillary team members]:[SCW/ Care Assistants]]),"")</f>
        <v/>
      </c>
      <c r="W312" s="29"/>
      <c r="X312" s="77" t="str">
        <f>IF(AND(Table4[[#This Row],[Total Number of absences (calculated automatically)]]&lt;&gt;"",Table4[[#This Row],[Normal staffing levels]]&lt;&gt;""),Table4[[#This Row],[Normal staffing levels]]+Table4[[#This Row],[Total Number of absences (calculated automatically)]],"")</f>
        <v/>
      </c>
      <c r="Y312" s="51"/>
      <c r="Z312" s="29"/>
      <c r="AA312" s="29"/>
    </row>
    <row r="313" spans="1:27" ht="18" x14ac:dyDescent="0.25">
      <c r="A313" s="14"/>
      <c r="B313" s="14"/>
      <c r="C313" s="27"/>
      <c r="D313" s="28"/>
      <c r="E313" s="17" t="str">
        <f t="shared" si="5"/>
        <v/>
      </c>
      <c r="F313" s="17"/>
      <c r="G313" s="17"/>
      <c r="H313" s="15"/>
      <c r="I313" s="29"/>
      <c r="J313" s="16"/>
      <c r="K313" s="25"/>
      <c r="L313" s="28"/>
      <c r="M313" s="15"/>
      <c r="N313" s="15"/>
      <c r="O313" s="15"/>
      <c r="P313" s="15"/>
      <c r="Q313" s="29"/>
      <c r="R313" s="29"/>
      <c r="S313" s="29"/>
      <c r="T313" s="29"/>
      <c r="U313" s="29"/>
      <c r="V313" s="76" t="str">
        <f>IF(COUNTA(Q313:U313)&gt;0,SUM(Table4[[#This Row],[Ancillary team members]:[SCW/ Care Assistants]]),"")</f>
        <v/>
      </c>
      <c r="W313" s="29"/>
      <c r="X313" s="77" t="str">
        <f>IF(AND(Table4[[#This Row],[Total Number of absences (calculated automatically)]]&lt;&gt;"",Table4[[#This Row],[Normal staffing levels]]&lt;&gt;""),Table4[[#This Row],[Normal staffing levels]]+Table4[[#This Row],[Total Number of absences (calculated automatically)]],"")</f>
        <v/>
      </c>
      <c r="Y313" s="51"/>
      <c r="Z313" s="29"/>
      <c r="AA313" s="29"/>
    </row>
    <row r="314" spans="1:27" ht="18" x14ac:dyDescent="0.25">
      <c r="A314" s="14"/>
      <c r="B314" s="14"/>
      <c r="C314" s="27"/>
      <c r="D314" s="28"/>
      <c r="E314" s="17" t="str">
        <f t="shared" si="5"/>
        <v/>
      </c>
      <c r="F314" s="17"/>
      <c r="G314" s="17"/>
      <c r="H314" s="15"/>
      <c r="I314" s="29"/>
      <c r="J314" s="16"/>
      <c r="K314" s="25"/>
      <c r="L314" s="28"/>
      <c r="M314" s="15"/>
      <c r="N314" s="15"/>
      <c r="O314" s="15"/>
      <c r="P314" s="15"/>
      <c r="Q314" s="29"/>
      <c r="R314" s="29"/>
      <c r="S314" s="29"/>
      <c r="T314" s="29"/>
      <c r="U314" s="29"/>
      <c r="V314" s="76" t="str">
        <f>IF(COUNTA(Q314:U314)&gt;0,SUM(Table4[[#This Row],[Ancillary team members]:[SCW/ Care Assistants]]),"")</f>
        <v/>
      </c>
      <c r="W314" s="29"/>
      <c r="X314" s="77" t="str">
        <f>IF(AND(Table4[[#This Row],[Total Number of absences (calculated automatically)]]&lt;&gt;"",Table4[[#This Row],[Normal staffing levels]]&lt;&gt;""),Table4[[#This Row],[Normal staffing levels]]+Table4[[#This Row],[Total Number of absences (calculated automatically)]],"")</f>
        <v/>
      </c>
      <c r="Y314" s="51"/>
      <c r="Z314" s="29"/>
      <c r="AA314" s="29"/>
    </row>
    <row r="315" spans="1:27" ht="18" x14ac:dyDescent="0.25">
      <c r="A315" s="14"/>
      <c r="B315" s="14"/>
      <c r="C315" s="27"/>
      <c r="D315" s="28"/>
      <c r="E315" s="17" t="str">
        <f t="shared" si="5"/>
        <v/>
      </c>
      <c r="F315" s="17"/>
      <c r="G315" s="17"/>
      <c r="H315" s="15"/>
      <c r="I315" s="29"/>
      <c r="J315" s="16"/>
      <c r="K315" s="25"/>
      <c r="L315" s="28"/>
      <c r="M315" s="15"/>
      <c r="N315" s="15"/>
      <c r="O315" s="15"/>
      <c r="P315" s="15"/>
      <c r="Q315" s="29"/>
      <c r="R315" s="29"/>
      <c r="S315" s="29"/>
      <c r="T315" s="29"/>
      <c r="U315" s="29"/>
      <c r="V315" s="76" t="str">
        <f>IF(COUNTA(Q315:U315)&gt;0,SUM(Table4[[#This Row],[Ancillary team members]:[SCW/ Care Assistants]]),"")</f>
        <v/>
      </c>
      <c r="W315" s="29"/>
      <c r="X315" s="77" t="str">
        <f>IF(AND(Table4[[#This Row],[Total Number of absences (calculated automatically)]]&lt;&gt;"",Table4[[#This Row],[Normal staffing levels]]&lt;&gt;""),Table4[[#This Row],[Normal staffing levels]]+Table4[[#This Row],[Total Number of absences (calculated automatically)]],"")</f>
        <v/>
      </c>
      <c r="Y315" s="51"/>
      <c r="Z315" s="29"/>
      <c r="AA315" s="29"/>
    </row>
    <row r="316" spans="1:27" ht="18" x14ac:dyDescent="0.25">
      <c r="A316" s="14"/>
      <c r="B316" s="14"/>
      <c r="C316" s="27"/>
      <c r="D316" s="28"/>
      <c r="E316" s="17" t="str">
        <f t="shared" si="5"/>
        <v/>
      </c>
      <c r="F316" s="17"/>
      <c r="G316" s="17"/>
      <c r="H316" s="15"/>
      <c r="I316" s="29"/>
      <c r="J316" s="16"/>
      <c r="K316" s="25"/>
      <c r="L316" s="28"/>
      <c r="M316" s="15"/>
      <c r="N316" s="15"/>
      <c r="O316" s="15"/>
      <c r="P316" s="15"/>
      <c r="Q316" s="29"/>
      <c r="R316" s="29"/>
      <c r="S316" s="29"/>
      <c r="T316" s="29"/>
      <c r="U316" s="29"/>
      <c r="V316" s="76" t="str">
        <f>IF(COUNTA(Q316:U316)&gt;0,SUM(Table4[[#This Row],[Ancillary team members]:[SCW/ Care Assistants]]),"")</f>
        <v/>
      </c>
      <c r="W316" s="29"/>
      <c r="X316" s="77" t="str">
        <f>IF(AND(Table4[[#This Row],[Total Number of absences (calculated automatically)]]&lt;&gt;"",Table4[[#This Row],[Normal staffing levels]]&lt;&gt;""),Table4[[#This Row],[Normal staffing levels]]+Table4[[#This Row],[Total Number of absences (calculated automatically)]],"")</f>
        <v/>
      </c>
      <c r="Y316" s="51"/>
      <c r="Z316" s="29"/>
      <c r="AA316" s="29"/>
    </row>
    <row r="317" spans="1:27" ht="18" x14ac:dyDescent="0.25">
      <c r="A317" s="14"/>
      <c r="B317" s="14"/>
      <c r="C317" s="27"/>
      <c r="D317" s="28"/>
      <c r="E317" s="17" t="str">
        <f t="shared" si="5"/>
        <v/>
      </c>
      <c r="F317" s="17"/>
      <c r="G317" s="17"/>
      <c r="H317" s="15"/>
      <c r="I317" s="29"/>
      <c r="J317" s="16"/>
      <c r="K317" s="25"/>
      <c r="L317" s="28"/>
      <c r="M317" s="15"/>
      <c r="N317" s="15"/>
      <c r="O317" s="15"/>
      <c r="P317" s="15"/>
      <c r="Q317" s="29"/>
      <c r="R317" s="29"/>
      <c r="S317" s="29"/>
      <c r="T317" s="29"/>
      <c r="U317" s="29"/>
      <c r="V317" s="76" t="str">
        <f>IF(COUNTA(Q317:U317)&gt;0,SUM(Table4[[#This Row],[Ancillary team members]:[SCW/ Care Assistants]]),"")</f>
        <v/>
      </c>
      <c r="W317" s="29"/>
      <c r="X317" s="77" t="str">
        <f>IF(AND(Table4[[#This Row],[Total Number of absences (calculated automatically)]]&lt;&gt;"",Table4[[#This Row],[Normal staffing levels]]&lt;&gt;""),Table4[[#This Row],[Normal staffing levels]]+Table4[[#This Row],[Total Number of absences (calculated automatically)]],"")</f>
        <v/>
      </c>
      <c r="Y317" s="51"/>
      <c r="Z317" s="29"/>
      <c r="AA317" s="29"/>
    </row>
    <row r="318" spans="1:27" ht="18" x14ac:dyDescent="0.25">
      <c r="A318" s="14"/>
      <c r="B318" s="14"/>
      <c r="C318" s="27"/>
      <c r="D318" s="28"/>
      <c r="E318" s="17" t="str">
        <f t="shared" si="5"/>
        <v/>
      </c>
      <c r="F318" s="17"/>
      <c r="G318" s="17"/>
      <c r="H318" s="15"/>
      <c r="I318" s="29"/>
      <c r="J318" s="16"/>
      <c r="K318" s="25"/>
      <c r="L318" s="28"/>
      <c r="M318" s="15"/>
      <c r="N318" s="15"/>
      <c r="O318" s="15"/>
      <c r="P318" s="15"/>
      <c r="Q318" s="29"/>
      <c r="R318" s="29"/>
      <c r="S318" s="29"/>
      <c r="T318" s="29"/>
      <c r="U318" s="29"/>
      <c r="V318" s="76" t="str">
        <f>IF(COUNTA(Q318:U318)&gt;0,SUM(Table4[[#This Row],[Ancillary team members]:[SCW/ Care Assistants]]),"")</f>
        <v/>
      </c>
      <c r="W318" s="29"/>
      <c r="X318" s="77" t="str">
        <f>IF(AND(Table4[[#This Row],[Total Number of absences (calculated automatically)]]&lt;&gt;"",Table4[[#This Row],[Normal staffing levels]]&lt;&gt;""),Table4[[#This Row],[Normal staffing levels]]+Table4[[#This Row],[Total Number of absences (calculated automatically)]],"")</f>
        <v/>
      </c>
      <c r="Y318" s="51"/>
      <c r="Z318" s="29"/>
      <c r="AA318" s="29"/>
    </row>
    <row r="319" spans="1:27" ht="18" x14ac:dyDescent="0.25">
      <c r="A319" s="14"/>
      <c r="B319" s="14"/>
      <c r="C319" s="27"/>
      <c r="D319" s="28"/>
      <c r="E319" s="17" t="str">
        <f t="shared" si="5"/>
        <v/>
      </c>
      <c r="F319" s="17"/>
      <c r="G319" s="17"/>
      <c r="H319" s="15"/>
      <c r="I319" s="29"/>
      <c r="J319" s="16"/>
      <c r="K319" s="25"/>
      <c r="L319" s="28"/>
      <c r="M319" s="15"/>
      <c r="N319" s="15"/>
      <c r="O319" s="15"/>
      <c r="P319" s="15"/>
      <c r="Q319" s="29"/>
      <c r="R319" s="29"/>
      <c r="S319" s="29"/>
      <c r="T319" s="29"/>
      <c r="U319" s="29"/>
      <c r="V319" s="76" t="str">
        <f>IF(COUNTA(Q319:U319)&gt;0,SUM(Table4[[#This Row],[Ancillary team members]:[SCW/ Care Assistants]]),"")</f>
        <v/>
      </c>
      <c r="W319" s="29"/>
      <c r="X319" s="77" t="str">
        <f>IF(AND(Table4[[#This Row],[Total Number of absences (calculated automatically)]]&lt;&gt;"",Table4[[#This Row],[Normal staffing levels]]&lt;&gt;""),Table4[[#This Row],[Normal staffing levels]]+Table4[[#This Row],[Total Number of absences (calculated automatically)]],"")</f>
        <v/>
      </c>
      <c r="Y319" s="51"/>
      <c r="Z319" s="29"/>
      <c r="AA319" s="29"/>
    </row>
    <row r="320" spans="1:27" ht="18" x14ac:dyDescent="0.25">
      <c r="A320" s="14"/>
      <c r="B320" s="14"/>
      <c r="C320" s="27"/>
      <c r="D320" s="28"/>
      <c r="E320" s="17" t="str">
        <f t="shared" si="5"/>
        <v/>
      </c>
      <c r="F320" s="17"/>
      <c r="G320" s="17"/>
      <c r="H320" s="15"/>
      <c r="I320" s="29"/>
      <c r="J320" s="16"/>
      <c r="K320" s="25"/>
      <c r="L320" s="28"/>
      <c r="M320" s="15"/>
      <c r="N320" s="15"/>
      <c r="O320" s="15"/>
      <c r="P320" s="15"/>
      <c r="Q320" s="29"/>
      <c r="R320" s="29"/>
      <c r="S320" s="29"/>
      <c r="T320" s="29"/>
      <c r="U320" s="29"/>
      <c r="V320" s="76" t="str">
        <f>IF(COUNTA(Q320:U320)&gt;0,SUM(Table4[[#This Row],[Ancillary team members]:[SCW/ Care Assistants]]),"")</f>
        <v/>
      </c>
      <c r="W320" s="29"/>
      <c r="X320" s="77" t="str">
        <f>IF(AND(Table4[[#This Row],[Total Number of absences (calculated automatically)]]&lt;&gt;"",Table4[[#This Row],[Normal staffing levels]]&lt;&gt;""),Table4[[#This Row],[Normal staffing levels]]+Table4[[#This Row],[Total Number of absences (calculated automatically)]],"")</f>
        <v/>
      </c>
      <c r="Y320" s="51"/>
      <c r="Z320" s="29"/>
      <c r="AA320" s="29"/>
    </row>
    <row r="321" spans="1:27" ht="18" x14ac:dyDescent="0.25">
      <c r="A321" s="14"/>
      <c r="B321" s="14"/>
      <c r="C321" s="27"/>
      <c r="D321" s="28"/>
      <c r="E321" s="17" t="str">
        <f t="shared" si="5"/>
        <v/>
      </c>
      <c r="F321" s="17"/>
      <c r="G321" s="17"/>
      <c r="H321" s="15"/>
      <c r="I321" s="29"/>
      <c r="J321" s="16"/>
      <c r="K321" s="25"/>
      <c r="L321" s="28"/>
      <c r="M321" s="15"/>
      <c r="N321" s="15"/>
      <c r="O321" s="15"/>
      <c r="P321" s="15"/>
      <c r="Q321" s="29"/>
      <c r="R321" s="29"/>
      <c r="S321" s="29"/>
      <c r="T321" s="29"/>
      <c r="U321" s="29"/>
      <c r="V321" s="76" t="str">
        <f>IF(COUNTA(Q321:U321)&gt;0,SUM(Table4[[#This Row],[Ancillary team members]:[SCW/ Care Assistants]]),"")</f>
        <v/>
      </c>
      <c r="W321" s="29"/>
      <c r="X321" s="77" t="str">
        <f>IF(AND(Table4[[#This Row],[Total Number of absences (calculated automatically)]]&lt;&gt;"",Table4[[#This Row],[Normal staffing levels]]&lt;&gt;""),Table4[[#This Row],[Normal staffing levels]]+Table4[[#This Row],[Total Number of absences (calculated automatically)]],"")</f>
        <v/>
      </c>
      <c r="Y321" s="51"/>
      <c r="Z321" s="29"/>
      <c r="AA321" s="29"/>
    </row>
    <row r="322" spans="1:27" ht="18" x14ac:dyDescent="0.25">
      <c r="A322" s="14"/>
      <c r="B322" s="14"/>
      <c r="C322" s="27"/>
      <c r="D322" s="28"/>
      <c r="E322" s="17" t="str">
        <f t="shared" si="5"/>
        <v/>
      </c>
      <c r="F322" s="17"/>
      <c r="G322" s="17"/>
      <c r="H322" s="15"/>
      <c r="I322" s="29"/>
      <c r="J322" s="16"/>
      <c r="K322" s="25"/>
      <c r="L322" s="28"/>
      <c r="M322" s="15"/>
      <c r="N322" s="15"/>
      <c r="O322" s="15"/>
      <c r="P322" s="15"/>
      <c r="Q322" s="29"/>
      <c r="R322" s="29"/>
      <c r="S322" s="29"/>
      <c r="T322" s="29"/>
      <c r="U322" s="29"/>
      <c r="V322" s="76" t="str">
        <f>IF(COUNTA(Q322:U322)&gt;0,SUM(Table4[[#This Row],[Ancillary team members]:[SCW/ Care Assistants]]),"")</f>
        <v/>
      </c>
      <c r="W322" s="29"/>
      <c r="X322" s="77" t="str">
        <f>IF(AND(Table4[[#This Row],[Total Number of absences (calculated automatically)]]&lt;&gt;"",Table4[[#This Row],[Normal staffing levels]]&lt;&gt;""),Table4[[#This Row],[Normal staffing levels]]+Table4[[#This Row],[Total Number of absences (calculated automatically)]],"")</f>
        <v/>
      </c>
      <c r="Y322" s="51"/>
      <c r="Z322" s="29"/>
      <c r="AA322" s="29"/>
    </row>
    <row r="323" spans="1:27" ht="18" x14ac:dyDescent="0.25">
      <c r="A323" s="14"/>
      <c r="B323" s="14"/>
      <c r="C323" s="27"/>
      <c r="D323" s="28"/>
      <c r="E323" s="17" t="str">
        <f t="shared" si="5"/>
        <v/>
      </c>
      <c r="F323" s="17"/>
      <c r="G323" s="17"/>
      <c r="H323" s="15"/>
      <c r="I323" s="29"/>
      <c r="J323" s="16"/>
      <c r="K323" s="25"/>
      <c r="L323" s="28"/>
      <c r="M323" s="15"/>
      <c r="N323" s="15"/>
      <c r="O323" s="15"/>
      <c r="P323" s="15"/>
      <c r="Q323" s="29"/>
      <c r="R323" s="29"/>
      <c r="S323" s="29"/>
      <c r="T323" s="29"/>
      <c r="U323" s="29"/>
      <c r="V323" s="76" t="str">
        <f>IF(COUNTA(Q323:U323)&gt;0,SUM(Table4[[#This Row],[Ancillary team members]:[SCW/ Care Assistants]]),"")</f>
        <v/>
      </c>
      <c r="W323" s="29"/>
      <c r="X323" s="77" t="str">
        <f>IF(AND(Table4[[#This Row],[Total Number of absences (calculated automatically)]]&lt;&gt;"",Table4[[#This Row],[Normal staffing levels]]&lt;&gt;""),Table4[[#This Row],[Normal staffing levels]]+Table4[[#This Row],[Total Number of absences (calculated automatically)]],"")</f>
        <v/>
      </c>
      <c r="Y323" s="51"/>
      <c r="Z323" s="29"/>
      <c r="AA323" s="29"/>
    </row>
    <row r="324" spans="1:27" ht="18" x14ac:dyDescent="0.25">
      <c r="A324" s="14"/>
      <c r="B324" s="14"/>
      <c r="C324" s="27"/>
      <c r="D324" s="28"/>
      <c r="E324" s="17" t="str">
        <f t="shared" si="5"/>
        <v/>
      </c>
      <c r="F324" s="17"/>
      <c r="G324" s="17"/>
      <c r="H324" s="15"/>
      <c r="I324" s="29"/>
      <c r="J324" s="16"/>
      <c r="K324" s="25"/>
      <c r="L324" s="28"/>
      <c r="M324" s="15"/>
      <c r="N324" s="15"/>
      <c r="O324" s="15"/>
      <c r="P324" s="15"/>
      <c r="Q324" s="29"/>
      <c r="R324" s="29"/>
      <c r="S324" s="29"/>
      <c r="T324" s="29"/>
      <c r="U324" s="29"/>
      <c r="V324" s="76" t="str">
        <f>IF(COUNTA(Q324:U324)&gt;0,SUM(Table4[[#This Row],[Ancillary team members]:[SCW/ Care Assistants]]),"")</f>
        <v/>
      </c>
      <c r="W324" s="29"/>
      <c r="X324" s="77" t="str">
        <f>IF(AND(Table4[[#This Row],[Total Number of absences (calculated automatically)]]&lt;&gt;"",Table4[[#This Row],[Normal staffing levels]]&lt;&gt;""),Table4[[#This Row],[Normal staffing levels]]+Table4[[#This Row],[Total Number of absences (calculated automatically)]],"")</f>
        <v/>
      </c>
      <c r="Y324" s="51"/>
      <c r="Z324" s="29"/>
      <c r="AA324" s="29"/>
    </row>
    <row r="325" spans="1:27" ht="18" x14ac:dyDescent="0.25">
      <c r="A325" s="14"/>
      <c r="B325" s="14"/>
      <c r="C325" s="27"/>
      <c r="D325" s="28"/>
      <c r="E325" s="17" t="str">
        <f t="shared" ref="E325:E388" si="6">IF(AND(E324&lt;&gt;"",A325&lt;&gt;""),E324,"")</f>
        <v/>
      </c>
      <c r="F325" s="17"/>
      <c r="G325" s="17"/>
      <c r="H325" s="15"/>
      <c r="I325" s="29"/>
      <c r="J325" s="16"/>
      <c r="K325" s="25"/>
      <c r="L325" s="28"/>
      <c r="M325" s="15"/>
      <c r="N325" s="15"/>
      <c r="O325" s="15"/>
      <c r="P325" s="15"/>
      <c r="Q325" s="29"/>
      <c r="R325" s="29"/>
      <c r="S325" s="29"/>
      <c r="T325" s="29"/>
      <c r="U325" s="29"/>
      <c r="V325" s="76" t="str">
        <f>IF(COUNTA(Q325:U325)&gt;0,SUM(Table4[[#This Row],[Ancillary team members]:[SCW/ Care Assistants]]),"")</f>
        <v/>
      </c>
      <c r="W325" s="29"/>
      <c r="X325" s="77" t="str">
        <f>IF(AND(Table4[[#This Row],[Total Number of absences (calculated automatically)]]&lt;&gt;"",Table4[[#This Row],[Normal staffing levels]]&lt;&gt;""),Table4[[#This Row],[Normal staffing levels]]+Table4[[#This Row],[Total Number of absences (calculated automatically)]],"")</f>
        <v/>
      </c>
      <c r="Y325" s="51"/>
      <c r="Z325" s="29"/>
      <c r="AA325" s="29"/>
    </row>
    <row r="326" spans="1:27" ht="18" x14ac:dyDescent="0.25">
      <c r="A326" s="14"/>
      <c r="B326" s="14"/>
      <c r="C326" s="27"/>
      <c r="D326" s="28"/>
      <c r="E326" s="17" t="str">
        <f t="shared" si="6"/>
        <v/>
      </c>
      <c r="F326" s="17"/>
      <c r="G326" s="17"/>
      <c r="H326" s="15"/>
      <c r="I326" s="29"/>
      <c r="J326" s="16"/>
      <c r="K326" s="25"/>
      <c r="L326" s="28"/>
      <c r="M326" s="15"/>
      <c r="N326" s="15"/>
      <c r="O326" s="15"/>
      <c r="P326" s="15"/>
      <c r="Q326" s="29"/>
      <c r="R326" s="29"/>
      <c r="S326" s="29"/>
      <c r="T326" s="29"/>
      <c r="U326" s="29"/>
      <c r="V326" s="76" t="str">
        <f>IF(COUNTA(Q326:U326)&gt;0,SUM(Table4[[#This Row],[Ancillary team members]:[SCW/ Care Assistants]]),"")</f>
        <v/>
      </c>
      <c r="W326" s="29"/>
      <c r="X326" s="77" t="str">
        <f>IF(AND(Table4[[#This Row],[Total Number of absences (calculated automatically)]]&lt;&gt;"",Table4[[#This Row],[Normal staffing levels]]&lt;&gt;""),Table4[[#This Row],[Normal staffing levels]]+Table4[[#This Row],[Total Number of absences (calculated automatically)]],"")</f>
        <v/>
      </c>
      <c r="Y326" s="51"/>
      <c r="Z326" s="29"/>
      <c r="AA326" s="29"/>
    </row>
    <row r="327" spans="1:27" ht="18" x14ac:dyDescent="0.25">
      <c r="A327" s="14"/>
      <c r="B327" s="14"/>
      <c r="C327" s="27"/>
      <c r="D327" s="28"/>
      <c r="E327" s="17" t="str">
        <f t="shared" si="6"/>
        <v/>
      </c>
      <c r="F327" s="17"/>
      <c r="G327" s="17"/>
      <c r="H327" s="15"/>
      <c r="I327" s="29"/>
      <c r="J327" s="16"/>
      <c r="K327" s="25"/>
      <c r="L327" s="28"/>
      <c r="M327" s="15"/>
      <c r="N327" s="15"/>
      <c r="O327" s="15"/>
      <c r="P327" s="15"/>
      <c r="Q327" s="29"/>
      <c r="R327" s="29"/>
      <c r="S327" s="29"/>
      <c r="T327" s="29"/>
      <c r="U327" s="29"/>
      <c r="V327" s="76" t="str">
        <f>IF(COUNTA(Q327:U327)&gt;0,SUM(Table4[[#This Row],[Ancillary team members]:[SCW/ Care Assistants]]),"")</f>
        <v/>
      </c>
      <c r="W327" s="29"/>
      <c r="X327" s="77" t="str">
        <f>IF(AND(Table4[[#This Row],[Total Number of absences (calculated automatically)]]&lt;&gt;"",Table4[[#This Row],[Normal staffing levels]]&lt;&gt;""),Table4[[#This Row],[Normal staffing levels]]+Table4[[#This Row],[Total Number of absences (calculated automatically)]],"")</f>
        <v/>
      </c>
      <c r="Y327" s="51"/>
      <c r="Z327" s="29"/>
      <c r="AA327" s="29"/>
    </row>
    <row r="328" spans="1:27" ht="18" x14ac:dyDescent="0.25">
      <c r="A328" s="14"/>
      <c r="B328" s="14"/>
      <c r="C328" s="27"/>
      <c r="D328" s="28"/>
      <c r="E328" s="17" t="str">
        <f t="shared" si="6"/>
        <v/>
      </c>
      <c r="F328" s="17"/>
      <c r="G328" s="17"/>
      <c r="H328" s="15"/>
      <c r="I328" s="29"/>
      <c r="J328" s="16"/>
      <c r="K328" s="25"/>
      <c r="L328" s="28"/>
      <c r="M328" s="15"/>
      <c r="N328" s="15"/>
      <c r="O328" s="15"/>
      <c r="P328" s="15"/>
      <c r="Q328" s="29"/>
      <c r="R328" s="29"/>
      <c r="S328" s="29"/>
      <c r="T328" s="29"/>
      <c r="U328" s="29"/>
      <c r="V328" s="76" t="str">
        <f>IF(COUNTA(Q328:U328)&gt;0,SUM(Table4[[#This Row],[Ancillary team members]:[SCW/ Care Assistants]]),"")</f>
        <v/>
      </c>
      <c r="W328" s="29"/>
      <c r="X328" s="77" t="str">
        <f>IF(AND(Table4[[#This Row],[Total Number of absences (calculated automatically)]]&lt;&gt;"",Table4[[#This Row],[Normal staffing levels]]&lt;&gt;""),Table4[[#This Row],[Normal staffing levels]]+Table4[[#This Row],[Total Number of absences (calculated automatically)]],"")</f>
        <v/>
      </c>
      <c r="Y328" s="51"/>
      <c r="Z328" s="29"/>
      <c r="AA328" s="29"/>
    </row>
    <row r="329" spans="1:27" ht="18" x14ac:dyDescent="0.25">
      <c r="A329" s="14"/>
      <c r="B329" s="14"/>
      <c r="C329" s="27"/>
      <c r="D329" s="28"/>
      <c r="E329" s="17" t="str">
        <f t="shared" si="6"/>
        <v/>
      </c>
      <c r="F329" s="17"/>
      <c r="G329" s="17"/>
      <c r="H329" s="15"/>
      <c r="I329" s="29"/>
      <c r="J329" s="16"/>
      <c r="K329" s="25"/>
      <c r="L329" s="28"/>
      <c r="M329" s="15"/>
      <c r="N329" s="15"/>
      <c r="O329" s="15"/>
      <c r="P329" s="15"/>
      <c r="Q329" s="29"/>
      <c r="R329" s="29"/>
      <c r="S329" s="29"/>
      <c r="T329" s="29"/>
      <c r="U329" s="29"/>
      <c r="V329" s="76" t="str">
        <f>IF(COUNTA(Q329:U329)&gt;0,SUM(Table4[[#This Row],[Ancillary team members]:[SCW/ Care Assistants]]),"")</f>
        <v/>
      </c>
      <c r="W329" s="29"/>
      <c r="X329" s="77" t="str">
        <f>IF(AND(Table4[[#This Row],[Total Number of absences (calculated automatically)]]&lt;&gt;"",Table4[[#This Row],[Normal staffing levels]]&lt;&gt;""),Table4[[#This Row],[Normal staffing levels]]+Table4[[#This Row],[Total Number of absences (calculated automatically)]],"")</f>
        <v/>
      </c>
      <c r="Y329" s="51"/>
      <c r="Z329" s="29"/>
      <c r="AA329" s="29"/>
    </row>
    <row r="330" spans="1:27" ht="18" x14ac:dyDescent="0.25">
      <c r="A330" s="14"/>
      <c r="B330" s="14"/>
      <c r="C330" s="27"/>
      <c r="D330" s="28"/>
      <c r="E330" s="17" t="str">
        <f t="shared" si="6"/>
        <v/>
      </c>
      <c r="F330" s="17"/>
      <c r="G330" s="17"/>
      <c r="H330" s="15"/>
      <c r="I330" s="29"/>
      <c r="J330" s="16"/>
      <c r="K330" s="25"/>
      <c r="L330" s="28"/>
      <c r="M330" s="15"/>
      <c r="N330" s="15"/>
      <c r="O330" s="15"/>
      <c r="P330" s="15"/>
      <c r="Q330" s="29"/>
      <c r="R330" s="29"/>
      <c r="S330" s="29"/>
      <c r="T330" s="29"/>
      <c r="U330" s="29"/>
      <c r="V330" s="76" t="str">
        <f>IF(COUNTA(Q330:U330)&gt;0,SUM(Table4[[#This Row],[Ancillary team members]:[SCW/ Care Assistants]]),"")</f>
        <v/>
      </c>
      <c r="W330" s="29"/>
      <c r="X330" s="77" t="str">
        <f>IF(AND(Table4[[#This Row],[Total Number of absences (calculated automatically)]]&lt;&gt;"",Table4[[#This Row],[Normal staffing levels]]&lt;&gt;""),Table4[[#This Row],[Normal staffing levels]]+Table4[[#This Row],[Total Number of absences (calculated automatically)]],"")</f>
        <v/>
      </c>
      <c r="Y330" s="51"/>
      <c r="Z330" s="29"/>
      <c r="AA330" s="29"/>
    </row>
    <row r="331" spans="1:27" ht="18" x14ac:dyDescent="0.25">
      <c r="A331" s="14"/>
      <c r="B331" s="14"/>
      <c r="C331" s="27"/>
      <c r="D331" s="28"/>
      <c r="E331" s="17" t="str">
        <f t="shared" si="6"/>
        <v/>
      </c>
      <c r="F331" s="17"/>
      <c r="G331" s="17"/>
      <c r="H331" s="15"/>
      <c r="I331" s="29"/>
      <c r="J331" s="16"/>
      <c r="K331" s="25"/>
      <c r="L331" s="28"/>
      <c r="M331" s="15"/>
      <c r="N331" s="15"/>
      <c r="O331" s="15"/>
      <c r="P331" s="15"/>
      <c r="Q331" s="29"/>
      <c r="R331" s="29"/>
      <c r="S331" s="29"/>
      <c r="T331" s="29"/>
      <c r="U331" s="29"/>
      <c r="V331" s="76" t="str">
        <f>IF(COUNTA(Q331:U331)&gt;0,SUM(Table4[[#This Row],[Ancillary team members]:[SCW/ Care Assistants]]),"")</f>
        <v/>
      </c>
      <c r="W331" s="29"/>
      <c r="X331" s="77" t="str">
        <f>IF(AND(Table4[[#This Row],[Total Number of absences (calculated automatically)]]&lt;&gt;"",Table4[[#This Row],[Normal staffing levels]]&lt;&gt;""),Table4[[#This Row],[Normal staffing levels]]+Table4[[#This Row],[Total Number of absences (calculated automatically)]],"")</f>
        <v/>
      </c>
      <c r="Y331" s="51"/>
      <c r="Z331" s="29"/>
      <c r="AA331" s="29"/>
    </row>
    <row r="332" spans="1:27" ht="18" x14ac:dyDescent="0.25">
      <c r="A332" s="14"/>
      <c r="B332" s="14"/>
      <c r="C332" s="27"/>
      <c r="D332" s="28"/>
      <c r="E332" s="17" t="str">
        <f t="shared" si="6"/>
        <v/>
      </c>
      <c r="F332" s="17"/>
      <c r="G332" s="17"/>
      <c r="H332" s="15"/>
      <c r="I332" s="29"/>
      <c r="J332" s="16"/>
      <c r="K332" s="25"/>
      <c r="L332" s="28"/>
      <c r="M332" s="15"/>
      <c r="N332" s="15"/>
      <c r="O332" s="15"/>
      <c r="P332" s="15"/>
      <c r="Q332" s="29"/>
      <c r="R332" s="29"/>
      <c r="S332" s="29"/>
      <c r="T332" s="29"/>
      <c r="U332" s="29"/>
      <c r="V332" s="76" t="str">
        <f>IF(COUNTA(Q332:U332)&gt;0,SUM(Table4[[#This Row],[Ancillary team members]:[SCW/ Care Assistants]]),"")</f>
        <v/>
      </c>
      <c r="W332" s="29"/>
      <c r="X332" s="77" t="str">
        <f>IF(AND(Table4[[#This Row],[Total Number of absences (calculated automatically)]]&lt;&gt;"",Table4[[#This Row],[Normal staffing levels]]&lt;&gt;""),Table4[[#This Row],[Normal staffing levels]]+Table4[[#This Row],[Total Number of absences (calculated automatically)]],"")</f>
        <v/>
      </c>
      <c r="Y332" s="51"/>
      <c r="Z332" s="29"/>
      <c r="AA332" s="29"/>
    </row>
    <row r="333" spans="1:27" ht="18" x14ac:dyDescent="0.25">
      <c r="A333" s="14"/>
      <c r="B333" s="14"/>
      <c r="C333" s="27"/>
      <c r="D333" s="28"/>
      <c r="E333" s="17" t="str">
        <f t="shared" si="6"/>
        <v/>
      </c>
      <c r="F333" s="17"/>
      <c r="G333" s="17"/>
      <c r="H333" s="15"/>
      <c r="I333" s="29"/>
      <c r="J333" s="16"/>
      <c r="K333" s="25"/>
      <c r="L333" s="28"/>
      <c r="M333" s="15"/>
      <c r="N333" s="15"/>
      <c r="O333" s="15"/>
      <c r="P333" s="15"/>
      <c r="Q333" s="29"/>
      <c r="R333" s="29"/>
      <c r="S333" s="29"/>
      <c r="T333" s="29"/>
      <c r="U333" s="29"/>
      <c r="V333" s="76" t="str">
        <f>IF(COUNTA(Q333:U333)&gt;0,SUM(Table4[[#This Row],[Ancillary team members]:[SCW/ Care Assistants]]),"")</f>
        <v/>
      </c>
      <c r="W333" s="29"/>
      <c r="X333" s="77" t="str">
        <f>IF(AND(Table4[[#This Row],[Total Number of absences (calculated automatically)]]&lt;&gt;"",Table4[[#This Row],[Normal staffing levels]]&lt;&gt;""),Table4[[#This Row],[Normal staffing levels]]+Table4[[#This Row],[Total Number of absences (calculated automatically)]],"")</f>
        <v/>
      </c>
      <c r="Y333" s="51"/>
      <c r="Z333" s="29"/>
      <c r="AA333" s="29"/>
    </row>
    <row r="334" spans="1:27" ht="18" x14ac:dyDescent="0.25">
      <c r="A334" s="14"/>
      <c r="B334" s="14"/>
      <c r="C334" s="27"/>
      <c r="D334" s="28"/>
      <c r="E334" s="17" t="str">
        <f t="shared" si="6"/>
        <v/>
      </c>
      <c r="F334" s="17"/>
      <c r="G334" s="17"/>
      <c r="H334" s="15"/>
      <c r="I334" s="29"/>
      <c r="J334" s="16"/>
      <c r="K334" s="25"/>
      <c r="L334" s="28"/>
      <c r="M334" s="15"/>
      <c r="N334" s="15"/>
      <c r="O334" s="15"/>
      <c r="P334" s="15"/>
      <c r="Q334" s="29"/>
      <c r="R334" s="29"/>
      <c r="S334" s="29"/>
      <c r="T334" s="29"/>
      <c r="U334" s="29"/>
      <c r="V334" s="76" t="str">
        <f>IF(COUNTA(Q334:U334)&gt;0,SUM(Table4[[#This Row],[Ancillary team members]:[SCW/ Care Assistants]]),"")</f>
        <v/>
      </c>
      <c r="W334" s="29"/>
      <c r="X334" s="77" t="str">
        <f>IF(AND(Table4[[#This Row],[Total Number of absences (calculated automatically)]]&lt;&gt;"",Table4[[#This Row],[Normal staffing levels]]&lt;&gt;""),Table4[[#This Row],[Normal staffing levels]]+Table4[[#This Row],[Total Number of absences (calculated automatically)]],"")</f>
        <v/>
      </c>
      <c r="Y334" s="51"/>
      <c r="Z334" s="29"/>
      <c r="AA334" s="29"/>
    </row>
    <row r="335" spans="1:27" ht="18" x14ac:dyDescent="0.25">
      <c r="A335" s="14"/>
      <c r="B335" s="14"/>
      <c r="C335" s="27"/>
      <c r="D335" s="28"/>
      <c r="E335" s="17" t="str">
        <f t="shared" si="6"/>
        <v/>
      </c>
      <c r="F335" s="17"/>
      <c r="G335" s="17"/>
      <c r="H335" s="15"/>
      <c r="I335" s="29"/>
      <c r="J335" s="16"/>
      <c r="K335" s="25"/>
      <c r="L335" s="28"/>
      <c r="M335" s="15"/>
      <c r="N335" s="15"/>
      <c r="O335" s="15"/>
      <c r="P335" s="15"/>
      <c r="Q335" s="29"/>
      <c r="R335" s="29"/>
      <c r="S335" s="29"/>
      <c r="T335" s="29"/>
      <c r="U335" s="29"/>
      <c r="V335" s="76" t="str">
        <f>IF(COUNTA(Q335:U335)&gt;0,SUM(Table4[[#This Row],[Ancillary team members]:[SCW/ Care Assistants]]),"")</f>
        <v/>
      </c>
      <c r="W335" s="29"/>
      <c r="X335" s="77" t="str">
        <f>IF(AND(Table4[[#This Row],[Total Number of absences (calculated automatically)]]&lt;&gt;"",Table4[[#This Row],[Normal staffing levels]]&lt;&gt;""),Table4[[#This Row],[Normal staffing levels]]+Table4[[#This Row],[Total Number of absences (calculated automatically)]],"")</f>
        <v/>
      </c>
      <c r="Y335" s="51"/>
      <c r="Z335" s="29"/>
      <c r="AA335" s="29"/>
    </row>
    <row r="336" spans="1:27" ht="18" x14ac:dyDescent="0.25">
      <c r="A336" s="14"/>
      <c r="B336" s="14"/>
      <c r="C336" s="27"/>
      <c r="D336" s="28"/>
      <c r="E336" s="17" t="str">
        <f t="shared" si="6"/>
        <v/>
      </c>
      <c r="F336" s="17"/>
      <c r="G336" s="17"/>
      <c r="H336" s="15"/>
      <c r="I336" s="29"/>
      <c r="J336" s="16"/>
      <c r="K336" s="25"/>
      <c r="L336" s="28"/>
      <c r="M336" s="15"/>
      <c r="N336" s="15"/>
      <c r="O336" s="15"/>
      <c r="P336" s="15"/>
      <c r="Q336" s="29"/>
      <c r="R336" s="29"/>
      <c r="S336" s="29"/>
      <c r="T336" s="29"/>
      <c r="U336" s="29"/>
      <c r="V336" s="76" t="str">
        <f>IF(COUNTA(Q336:U336)&gt;0,SUM(Table4[[#This Row],[Ancillary team members]:[SCW/ Care Assistants]]),"")</f>
        <v/>
      </c>
      <c r="W336" s="29"/>
      <c r="X336" s="77" t="str">
        <f>IF(AND(Table4[[#This Row],[Total Number of absences (calculated automatically)]]&lt;&gt;"",Table4[[#This Row],[Normal staffing levels]]&lt;&gt;""),Table4[[#This Row],[Normal staffing levels]]+Table4[[#This Row],[Total Number of absences (calculated automatically)]],"")</f>
        <v/>
      </c>
      <c r="Y336" s="51"/>
      <c r="Z336" s="29"/>
      <c r="AA336" s="29"/>
    </row>
    <row r="337" spans="1:27" ht="18" x14ac:dyDescent="0.25">
      <c r="A337" s="14"/>
      <c r="B337" s="14"/>
      <c r="C337" s="27"/>
      <c r="D337" s="28"/>
      <c r="E337" s="17" t="str">
        <f t="shared" si="6"/>
        <v/>
      </c>
      <c r="F337" s="17"/>
      <c r="G337" s="17"/>
      <c r="H337" s="15"/>
      <c r="I337" s="29"/>
      <c r="J337" s="16"/>
      <c r="K337" s="25"/>
      <c r="L337" s="28"/>
      <c r="M337" s="15"/>
      <c r="N337" s="15"/>
      <c r="O337" s="15"/>
      <c r="P337" s="15"/>
      <c r="Q337" s="29"/>
      <c r="R337" s="29"/>
      <c r="S337" s="29"/>
      <c r="T337" s="29"/>
      <c r="U337" s="29"/>
      <c r="V337" s="76" t="str">
        <f>IF(COUNTA(Q337:U337)&gt;0,SUM(Table4[[#This Row],[Ancillary team members]:[SCW/ Care Assistants]]),"")</f>
        <v/>
      </c>
      <c r="W337" s="29"/>
      <c r="X337" s="77" t="str">
        <f>IF(AND(Table4[[#This Row],[Total Number of absences (calculated automatically)]]&lt;&gt;"",Table4[[#This Row],[Normal staffing levels]]&lt;&gt;""),Table4[[#This Row],[Normal staffing levels]]+Table4[[#This Row],[Total Number of absences (calculated automatically)]],"")</f>
        <v/>
      </c>
      <c r="Y337" s="51"/>
      <c r="Z337" s="29"/>
      <c r="AA337" s="29"/>
    </row>
    <row r="338" spans="1:27" ht="18" x14ac:dyDescent="0.25">
      <c r="A338" s="14"/>
      <c r="B338" s="14"/>
      <c r="C338" s="27"/>
      <c r="D338" s="28"/>
      <c r="E338" s="17" t="str">
        <f t="shared" si="6"/>
        <v/>
      </c>
      <c r="F338" s="17"/>
      <c r="G338" s="17"/>
      <c r="H338" s="15"/>
      <c r="I338" s="29"/>
      <c r="J338" s="16"/>
      <c r="K338" s="25"/>
      <c r="L338" s="28"/>
      <c r="M338" s="15"/>
      <c r="N338" s="15"/>
      <c r="O338" s="15"/>
      <c r="P338" s="15"/>
      <c r="Q338" s="29"/>
      <c r="R338" s="29"/>
      <c r="S338" s="29"/>
      <c r="T338" s="29"/>
      <c r="U338" s="29"/>
      <c r="V338" s="76" t="str">
        <f>IF(COUNTA(Q338:U338)&gt;0,SUM(Table4[[#This Row],[Ancillary team members]:[SCW/ Care Assistants]]),"")</f>
        <v/>
      </c>
      <c r="W338" s="29"/>
      <c r="X338" s="77" t="str">
        <f>IF(AND(Table4[[#This Row],[Total Number of absences (calculated automatically)]]&lt;&gt;"",Table4[[#This Row],[Normal staffing levels]]&lt;&gt;""),Table4[[#This Row],[Normal staffing levels]]+Table4[[#This Row],[Total Number of absences (calculated automatically)]],"")</f>
        <v/>
      </c>
      <c r="Y338" s="51"/>
      <c r="Z338" s="29"/>
      <c r="AA338" s="29"/>
    </row>
    <row r="339" spans="1:27" ht="18" x14ac:dyDescent="0.25">
      <c r="A339" s="14"/>
      <c r="B339" s="14"/>
      <c r="C339" s="27"/>
      <c r="D339" s="28"/>
      <c r="E339" s="17" t="str">
        <f t="shared" si="6"/>
        <v/>
      </c>
      <c r="F339" s="17"/>
      <c r="G339" s="17"/>
      <c r="H339" s="15"/>
      <c r="I339" s="29"/>
      <c r="J339" s="16"/>
      <c r="K339" s="25"/>
      <c r="L339" s="28"/>
      <c r="M339" s="15"/>
      <c r="N339" s="15"/>
      <c r="O339" s="15"/>
      <c r="P339" s="15"/>
      <c r="Q339" s="29"/>
      <c r="R339" s="29"/>
      <c r="S339" s="29"/>
      <c r="T339" s="29"/>
      <c r="U339" s="29"/>
      <c r="V339" s="76" t="str">
        <f>IF(COUNTA(Q339:U339)&gt;0,SUM(Table4[[#This Row],[Ancillary team members]:[SCW/ Care Assistants]]),"")</f>
        <v/>
      </c>
      <c r="W339" s="29"/>
      <c r="X339" s="77" t="str">
        <f>IF(AND(Table4[[#This Row],[Total Number of absences (calculated automatically)]]&lt;&gt;"",Table4[[#This Row],[Normal staffing levels]]&lt;&gt;""),Table4[[#This Row],[Normal staffing levels]]+Table4[[#This Row],[Total Number of absences (calculated automatically)]],"")</f>
        <v/>
      </c>
      <c r="Y339" s="51"/>
      <c r="Z339" s="29"/>
      <c r="AA339" s="29"/>
    </row>
    <row r="340" spans="1:27" ht="18" x14ac:dyDescent="0.25">
      <c r="A340" s="14"/>
      <c r="B340" s="14"/>
      <c r="C340" s="27"/>
      <c r="D340" s="28"/>
      <c r="E340" s="17" t="str">
        <f t="shared" si="6"/>
        <v/>
      </c>
      <c r="F340" s="17"/>
      <c r="G340" s="17"/>
      <c r="H340" s="15"/>
      <c r="I340" s="29"/>
      <c r="J340" s="16"/>
      <c r="K340" s="25"/>
      <c r="L340" s="28"/>
      <c r="M340" s="15"/>
      <c r="N340" s="15"/>
      <c r="O340" s="15"/>
      <c r="P340" s="15"/>
      <c r="Q340" s="29"/>
      <c r="R340" s="29"/>
      <c r="S340" s="29"/>
      <c r="T340" s="29"/>
      <c r="U340" s="29"/>
      <c r="V340" s="76" t="str">
        <f>IF(COUNTA(Q340:U340)&gt;0,SUM(Table4[[#This Row],[Ancillary team members]:[SCW/ Care Assistants]]),"")</f>
        <v/>
      </c>
      <c r="W340" s="29"/>
      <c r="X340" s="77" t="str">
        <f>IF(AND(Table4[[#This Row],[Total Number of absences (calculated automatically)]]&lt;&gt;"",Table4[[#This Row],[Normal staffing levels]]&lt;&gt;""),Table4[[#This Row],[Normal staffing levels]]+Table4[[#This Row],[Total Number of absences (calculated automatically)]],"")</f>
        <v/>
      </c>
      <c r="Y340" s="51"/>
      <c r="Z340" s="29"/>
      <c r="AA340" s="29"/>
    </row>
    <row r="341" spans="1:27" ht="18" x14ac:dyDescent="0.25">
      <c r="A341" s="14"/>
      <c r="B341" s="14"/>
      <c r="C341" s="27"/>
      <c r="D341" s="28"/>
      <c r="E341" s="17" t="str">
        <f t="shared" si="6"/>
        <v/>
      </c>
      <c r="F341" s="17"/>
      <c r="G341" s="17"/>
      <c r="H341" s="15"/>
      <c r="I341" s="29"/>
      <c r="J341" s="16"/>
      <c r="K341" s="25"/>
      <c r="L341" s="28"/>
      <c r="M341" s="15"/>
      <c r="N341" s="15"/>
      <c r="O341" s="15"/>
      <c r="P341" s="15"/>
      <c r="Q341" s="29"/>
      <c r="R341" s="29"/>
      <c r="S341" s="29"/>
      <c r="T341" s="29"/>
      <c r="U341" s="29"/>
      <c r="V341" s="76" t="str">
        <f>IF(COUNTA(Q341:U341)&gt;0,SUM(Table4[[#This Row],[Ancillary team members]:[SCW/ Care Assistants]]),"")</f>
        <v/>
      </c>
      <c r="W341" s="29"/>
      <c r="X341" s="77" t="str">
        <f>IF(AND(Table4[[#This Row],[Total Number of absences (calculated automatically)]]&lt;&gt;"",Table4[[#This Row],[Normal staffing levels]]&lt;&gt;""),Table4[[#This Row],[Normal staffing levels]]+Table4[[#This Row],[Total Number of absences (calculated automatically)]],"")</f>
        <v/>
      </c>
      <c r="Y341" s="51"/>
      <c r="Z341" s="29"/>
      <c r="AA341" s="29"/>
    </row>
    <row r="342" spans="1:27" ht="18" x14ac:dyDescent="0.25">
      <c r="A342" s="14"/>
      <c r="B342" s="14"/>
      <c r="C342" s="27"/>
      <c r="D342" s="28"/>
      <c r="E342" s="17" t="str">
        <f t="shared" si="6"/>
        <v/>
      </c>
      <c r="F342" s="17"/>
      <c r="G342" s="17"/>
      <c r="H342" s="15"/>
      <c r="I342" s="29"/>
      <c r="J342" s="16"/>
      <c r="K342" s="25"/>
      <c r="L342" s="28"/>
      <c r="M342" s="15"/>
      <c r="N342" s="15"/>
      <c r="O342" s="15"/>
      <c r="P342" s="15"/>
      <c r="Q342" s="29"/>
      <c r="R342" s="29"/>
      <c r="S342" s="29"/>
      <c r="T342" s="29"/>
      <c r="U342" s="29"/>
      <c r="V342" s="76" t="str">
        <f>IF(COUNTA(Q342:U342)&gt;0,SUM(Table4[[#This Row],[Ancillary team members]:[SCW/ Care Assistants]]),"")</f>
        <v/>
      </c>
      <c r="W342" s="29"/>
      <c r="X342" s="77" t="str">
        <f>IF(AND(Table4[[#This Row],[Total Number of absences (calculated automatically)]]&lt;&gt;"",Table4[[#This Row],[Normal staffing levels]]&lt;&gt;""),Table4[[#This Row],[Normal staffing levels]]+Table4[[#This Row],[Total Number of absences (calculated automatically)]],"")</f>
        <v/>
      </c>
      <c r="Y342" s="51"/>
      <c r="Z342" s="29"/>
      <c r="AA342" s="29"/>
    </row>
    <row r="343" spans="1:27" ht="18" x14ac:dyDescent="0.25">
      <c r="A343" s="14"/>
      <c r="B343" s="14"/>
      <c r="C343" s="27"/>
      <c r="D343" s="28"/>
      <c r="E343" s="17" t="str">
        <f t="shared" si="6"/>
        <v/>
      </c>
      <c r="F343" s="17"/>
      <c r="G343" s="17"/>
      <c r="H343" s="15"/>
      <c r="I343" s="29"/>
      <c r="J343" s="16"/>
      <c r="K343" s="25"/>
      <c r="L343" s="28"/>
      <c r="M343" s="15"/>
      <c r="N343" s="15"/>
      <c r="O343" s="15"/>
      <c r="P343" s="15"/>
      <c r="Q343" s="29"/>
      <c r="R343" s="29"/>
      <c r="S343" s="29"/>
      <c r="T343" s="29"/>
      <c r="U343" s="29"/>
      <c r="V343" s="76" t="str">
        <f>IF(COUNTA(Q343:U343)&gt;0,SUM(Table4[[#This Row],[Ancillary team members]:[SCW/ Care Assistants]]),"")</f>
        <v/>
      </c>
      <c r="W343" s="29"/>
      <c r="X343" s="77" t="str">
        <f>IF(AND(Table4[[#This Row],[Total Number of absences (calculated automatically)]]&lt;&gt;"",Table4[[#This Row],[Normal staffing levels]]&lt;&gt;""),Table4[[#This Row],[Normal staffing levels]]+Table4[[#This Row],[Total Number of absences (calculated automatically)]],"")</f>
        <v/>
      </c>
      <c r="Y343" s="51"/>
      <c r="Z343" s="29"/>
      <c r="AA343" s="29"/>
    </row>
    <row r="344" spans="1:27" ht="18" x14ac:dyDescent="0.25">
      <c r="A344" s="14"/>
      <c r="B344" s="14"/>
      <c r="C344" s="27"/>
      <c r="D344" s="28"/>
      <c r="E344" s="17" t="str">
        <f t="shared" si="6"/>
        <v/>
      </c>
      <c r="F344" s="17"/>
      <c r="G344" s="17"/>
      <c r="H344" s="15"/>
      <c r="I344" s="29"/>
      <c r="J344" s="16"/>
      <c r="K344" s="25"/>
      <c r="L344" s="28"/>
      <c r="M344" s="15"/>
      <c r="N344" s="15"/>
      <c r="O344" s="15"/>
      <c r="P344" s="15"/>
      <c r="Q344" s="29"/>
      <c r="R344" s="29"/>
      <c r="S344" s="29"/>
      <c r="T344" s="29"/>
      <c r="U344" s="29"/>
      <c r="V344" s="76" t="str">
        <f>IF(COUNTA(Q344:U344)&gt;0,SUM(Table4[[#This Row],[Ancillary team members]:[SCW/ Care Assistants]]),"")</f>
        <v/>
      </c>
      <c r="W344" s="29"/>
      <c r="X344" s="77" t="str">
        <f>IF(AND(Table4[[#This Row],[Total Number of absences (calculated automatically)]]&lt;&gt;"",Table4[[#This Row],[Normal staffing levels]]&lt;&gt;""),Table4[[#This Row],[Normal staffing levels]]+Table4[[#This Row],[Total Number of absences (calculated automatically)]],"")</f>
        <v/>
      </c>
      <c r="Y344" s="51"/>
      <c r="Z344" s="29"/>
      <c r="AA344" s="29"/>
    </row>
    <row r="345" spans="1:27" ht="18" x14ac:dyDescent="0.25">
      <c r="A345" s="14"/>
      <c r="B345" s="14"/>
      <c r="C345" s="27"/>
      <c r="D345" s="28"/>
      <c r="E345" s="17" t="str">
        <f t="shared" si="6"/>
        <v/>
      </c>
      <c r="F345" s="17"/>
      <c r="G345" s="17"/>
      <c r="H345" s="15"/>
      <c r="I345" s="29"/>
      <c r="J345" s="16"/>
      <c r="K345" s="25"/>
      <c r="L345" s="28"/>
      <c r="M345" s="15"/>
      <c r="N345" s="15"/>
      <c r="O345" s="15"/>
      <c r="P345" s="15"/>
      <c r="Q345" s="29"/>
      <c r="R345" s="29"/>
      <c r="S345" s="29"/>
      <c r="T345" s="29"/>
      <c r="U345" s="29"/>
      <c r="V345" s="76" t="str">
        <f>IF(COUNTA(Q345:U345)&gt;0,SUM(Table4[[#This Row],[Ancillary team members]:[SCW/ Care Assistants]]),"")</f>
        <v/>
      </c>
      <c r="W345" s="29"/>
      <c r="X345" s="77" t="str">
        <f>IF(AND(Table4[[#This Row],[Total Number of absences (calculated automatically)]]&lt;&gt;"",Table4[[#This Row],[Normal staffing levels]]&lt;&gt;""),Table4[[#This Row],[Normal staffing levels]]+Table4[[#This Row],[Total Number of absences (calculated automatically)]],"")</f>
        <v/>
      </c>
      <c r="Y345" s="51"/>
      <c r="Z345" s="29"/>
      <c r="AA345" s="29"/>
    </row>
    <row r="346" spans="1:27" ht="18" x14ac:dyDescent="0.25">
      <c r="A346" s="14"/>
      <c r="B346" s="14"/>
      <c r="C346" s="27"/>
      <c r="D346" s="28"/>
      <c r="E346" s="17" t="str">
        <f t="shared" si="6"/>
        <v/>
      </c>
      <c r="F346" s="17"/>
      <c r="G346" s="17"/>
      <c r="H346" s="15"/>
      <c r="I346" s="29"/>
      <c r="J346" s="16"/>
      <c r="K346" s="25"/>
      <c r="L346" s="28"/>
      <c r="M346" s="15"/>
      <c r="N346" s="15"/>
      <c r="O346" s="15"/>
      <c r="P346" s="15"/>
      <c r="Q346" s="29"/>
      <c r="R346" s="29"/>
      <c r="S346" s="29"/>
      <c r="T346" s="29"/>
      <c r="U346" s="29"/>
      <c r="V346" s="76" t="str">
        <f>IF(COUNTA(Q346:U346)&gt;0,SUM(Table4[[#This Row],[Ancillary team members]:[SCW/ Care Assistants]]),"")</f>
        <v/>
      </c>
      <c r="W346" s="29"/>
      <c r="X346" s="77" t="str">
        <f>IF(AND(Table4[[#This Row],[Total Number of absences (calculated automatically)]]&lt;&gt;"",Table4[[#This Row],[Normal staffing levels]]&lt;&gt;""),Table4[[#This Row],[Normal staffing levels]]+Table4[[#This Row],[Total Number of absences (calculated automatically)]],"")</f>
        <v/>
      </c>
      <c r="Y346" s="51"/>
      <c r="Z346" s="29"/>
      <c r="AA346" s="29"/>
    </row>
    <row r="347" spans="1:27" ht="18" x14ac:dyDescent="0.25">
      <c r="A347" s="14"/>
      <c r="B347" s="14"/>
      <c r="C347" s="27"/>
      <c r="D347" s="28"/>
      <c r="E347" s="17" t="str">
        <f t="shared" si="6"/>
        <v/>
      </c>
      <c r="F347" s="17"/>
      <c r="G347" s="17"/>
      <c r="H347" s="15"/>
      <c r="I347" s="29"/>
      <c r="J347" s="16"/>
      <c r="K347" s="25"/>
      <c r="L347" s="28"/>
      <c r="M347" s="15"/>
      <c r="N347" s="15"/>
      <c r="O347" s="15"/>
      <c r="P347" s="15"/>
      <c r="Q347" s="29"/>
      <c r="R347" s="29"/>
      <c r="S347" s="29"/>
      <c r="T347" s="29"/>
      <c r="U347" s="29"/>
      <c r="V347" s="76" t="str">
        <f>IF(COUNTA(Q347:U347)&gt;0,SUM(Table4[[#This Row],[Ancillary team members]:[SCW/ Care Assistants]]),"")</f>
        <v/>
      </c>
      <c r="W347" s="29"/>
      <c r="X347" s="77" t="str">
        <f>IF(AND(Table4[[#This Row],[Total Number of absences (calculated automatically)]]&lt;&gt;"",Table4[[#This Row],[Normal staffing levels]]&lt;&gt;""),Table4[[#This Row],[Normal staffing levels]]+Table4[[#This Row],[Total Number of absences (calculated automatically)]],"")</f>
        <v/>
      </c>
      <c r="Y347" s="51"/>
      <c r="Z347" s="29"/>
      <c r="AA347" s="29"/>
    </row>
    <row r="348" spans="1:27" ht="18" x14ac:dyDescent="0.25">
      <c r="A348" s="14"/>
      <c r="B348" s="14"/>
      <c r="C348" s="27"/>
      <c r="D348" s="28"/>
      <c r="E348" s="17" t="str">
        <f t="shared" si="6"/>
        <v/>
      </c>
      <c r="F348" s="17"/>
      <c r="G348" s="17"/>
      <c r="H348" s="15"/>
      <c r="I348" s="29"/>
      <c r="J348" s="16"/>
      <c r="K348" s="25"/>
      <c r="L348" s="28"/>
      <c r="M348" s="15"/>
      <c r="N348" s="15"/>
      <c r="O348" s="15"/>
      <c r="P348" s="15"/>
      <c r="Q348" s="29"/>
      <c r="R348" s="29"/>
      <c r="S348" s="29"/>
      <c r="T348" s="29"/>
      <c r="U348" s="29"/>
      <c r="V348" s="76" t="str">
        <f>IF(COUNTA(Q348:U348)&gt;0,SUM(Table4[[#This Row],[Ancillary team members]:[SCW/ Care Assistants]]),"")</f>
        <v/>
      </c>
      <c r="W348" s="29"/>
      <c r="X348" s="77" t="str">
        <f>IF(AND(Table4[[#This Row],[Total Number of absences (calculated automatically)]]&lt;&gt;"",Table4[[#This Row],[Normal staffing levels]]&lt;&gt;""),Table4[[#This Row],[Normal staffing levels]]+Table4[[#This Row],[Total Number of absences (calculated automatically)]],"")</f>
        <v/>
      </c>
      <c r="Y348" s="51"/>
      <c r="Z348" s="29"/>
      <c r="AA348" s="29"/>
    </row>
    <row r="349" spans="1:27" ht="18" x14ac:dyDescent="0.25">
      <c r="A349" s="14"/>
      <c r="B349" s="14"/>
      <c r="C349" s="27"/>
      <c r="D349" s="28"/>
      <c r="E349" s="17" t="str">
        <f t="shared" si="6"/>
        <v/>
      </c>
      <c r="F349" s="17"/>
      <c r="G349" s="17"/>
      <c r="H349" s="15"/>
      <c r="I349" s="29"/>
      <c r="J349" s="16"/>
      <c r="K349" s="25"/>
      <c r="L349" s="28"/>
      <c r="M349" s="15"/>
      <c r="N349" s="15"/>
      <c r="O349" s="15"/>
      <c r="P349" s="15"/>
      <c r="Q349" s="29"/>
      <c r="R349" s="29"/>
      <c r="S349" s="29"/>
      <c r="T349" s="29"/>
      <c r="U349" s="29"/>
      <c r="V349" s="76" t="str">
        <f>IF(COUNTA(Q349:U349)&gt;0,SUM(Table4[[#This Row],[Ancillary team members]:[SCW/ Care Assistants]]),"")</f>
        <v/>
      </c>
      <c r="W349" s="29"/>
      <c r="X349" s="77" t="str">
        <f>IF(AND(Table4[[#This Row],[Total Number of absences (calculated automatically)]]&lt;&gt;"",Table4[[#This Row],[Normal staffing levels]]&lt;&gt;""),Table4[[#This Row],[Normal staffing levels]]+Table4[[#This Row],[Total Number of absences (calculated automatically)]],"")</f>
        <v/>
      </c>
      <c r="Y349" s="51"/>
      <c r="Z349" s="29"/>
      <c r="AA349" s="29"/>
    </row>
    <row r="350" spans="1:27" ht="18" x14ac:dyDescent="0.25">
      <c r="A350" s="14"/>
      <c r="B350" s="14"/>
      <c r="C350" s="27"/>
      <c r="D350" s="28"/>
      <c r="E350" s="17" t="str">
        <f t="shared" si="6"/>
        <v/>
      </c>
      <c r="F350" s="17"/>
      <c r="G350" s="17"/>
      <c r="H350" s="15"/>
      <c r="I350" s="29"/>
      <c r="J350" s="16"/>
      <c r="K350" s="25"/>
      <c r="L350" s="28"/>
      <c r="M350" s="15"/>
      <c r="N350" s="15"/>
      <c r="O350" s="15"/>
      <c r="P350" s="15"/>
      <c r="Q350" s="29"/>
      <c r="R350" s="29"/>
      <c r="S350" s="29"/>
      <c r="T350" s="29"/>
      <c r="U350" s="29"/>
      <c r="V350" s="76" t="str">
        <f>IF(COUNTA(Q350:U350)&gt;0,SUM(Table4[[#This Row],[Ancillary team members]:[SCW/ Care Assistants]]),"")</f>
        <v/>
      </c>
      <c r="W350" s="29"/>
      <c r="X350" s="77" t="str">
        <f>IF(AND(Table4[[#This Row],[Total Number of absences (calculated automatically)]]&lt;&gt;"",Table4[[#This Row],[Normal staffing levels]]&lt;&gt;""),Table4[[#This Row],[Normal staffing levels]]+Table4[[#This Row],[Total Number of absences (calculated automatically)]],"")</f>
        <v/>
      </c>
      <c r="Y350" s="51"/>
      <c r="Z350" s="29"/>
      <c r="AA350" s="29"/>
    </row>
    <row r="351" spans="1:27" ht="18" x14ac:dyDescent="0.25">
      <c r="A351" s="14"/>
      <c r="B351" s="14"/>
      <c r="C351" s="27"/>
      <c r="D351" s="28"/>
      <c r="E351" s="17" t="str">
        <f t="shared" si="6"/>
        <v/>
      </c>
      <c r="F351" s="17"/>
      <c r="G351" s="17"/>
      <c r="H351" s="15"/>
      <c r="I351" s="29"/>
      <c r="J351" s="16"/>
      <c r="K351" s="25"/>
      <c r="L351" s="28"/>
      <c r="M351" s="15"/>
      <c r="N351" s="15"/>
      <c r="O351" s="15"/>
      <c r="P351" s="15"/>
      <c r="Q351" s="29"/>
      <c r="R351" s="29"/>
      <c r="S351" s="29"/>
      <c r="T351" s="29"/>
      <c r="U351" s="29"/>
      <c r="V351" s="76" t="str">
        <f>IF(COUNTA(Q351:U351)&gt;0,SUM(Table4[[#This Row],[Ancillary team members]:[SCW/ Care Assistants]]),"")</f>
        <v/>
      </c>
      <c r="W351" s="29"/>
      <c r="X351" s="77" t="str">
        <f>IF(AND(Table4[[#This Row],[Total Number of absences (calculated automatically)]]&lt;&gt;"",Table4[[#This Row],[Normal staffing levels]]&lt;&gt;""),Table4[[#This Row],[Normal staffing levels]]+Table4[[#This Row],[Total Number of absences (calculated automatically)]],"")</f>
        <v/>
      </c>
      <c r="Y351" s="51"/>
      <c r="Z351" s="29"/>
      <c r="AA351" s="29"/>
    </row>
    <row r="352" spans="1:27" ht="18" x14ac:dyDescent="0.25">
      <c r="A352" s="14"/>
      <c r="B352" s="14"/>
      <c r="C352" s="27"/>
      <c r="D352" s="28"/>
      <c r="E352" s="17" t="str">
        <f t="shared" si="6"/>
        <v/>
      </c>
      <c r="F352" s="17"/>
      <c r="G352" s="17"/>
      <c r="H352" s="15"/>
      <c r="I352" s="29"/>
      <c r="J352" s="16"/>
      <c r="K352" s="25"/>
      <c r="L352" s="28"/>
      <c r="M352" s="15"/>
      <c r="N352" s="15"/>
      <c r="O352" s="15"/>
      <c r="P352" s="15"/>
      <c r="Q352" s="29"/>
      <c r="R352" s="29"/>
      <c r="S352" s="29"/>
      <c r="T352" s="29"/>
      <c r="U352" s="29"/>
      <c r="V352" s="76" t="str">
        <f>IF(COUNTA(Q352:U352)&gt;0,SUM(Table4[[#This Row],[Ancillary team members]:[SCW/ Care Assistants]]),"")</f>
        <v/>
      </c>
      <c r="W352" s="29"/>
      <c r="X352" s="77" t="str">
        <f>IF(AND(Table4[[#This Row],[Total Number of absences (calculated automatically)]]&lt;&gt;"",Table4[[#This Row],[Normal staffing levels]]&lt;&gt;""),Table4[[#This Row],[Normal staffing levels]]+Table4[[#This Row],[Total Number of absences (calculated automatically)]],"")</f>
        <v/>
      </c>
      <c r="Y352" s="51"/>
      <c r="Z352" s="29"/>
      <c r="AA352" s="29"/>
    </row>
    <row r="353" spans="1:27" ht="18" x14ac:dyDescent="0.25">
      <c r="A353" s="14"/>
      <c r="B353" s="14"/>
      <c r="C353" s="27"/>
      <c r="D353" s="28"/>
      <c r="E353" s="17" t="str">
        <f t="shared" si="6"/>
        <v/>
      </c>
      <c r="F353" s="17"/>
      <c r="G353" s="17"/>
      <c r="H353" s="15"/>
      <c r="I353" s="29"/>
      <c r="J353" s="16"/>
      <c r="K353" s="25"/>
      <c r="L353" s="28"/>
      <c r="M353" s="15"/>
      <c r="N353" s="15"/>
      <c r="O353" s="15"/>
      <c r="P353" s="15"/>
      <c r="Q353" s="29"/>
      <c r="R353" s="29"/>
      <c r="S353" s="29"/>
      <c r="T353" s="29"/>
      <c r="U353" s="29"/>
      <c r="V353" s="76" t="str">
        <f>IF(COUNTA(Q353:U353)&gt;0,SUM(Table4[[#This Row],[Ancillary team members]:[SCW/ Care Assistants]]),"")</f>
        <v/>
      </c>
      <c r="W353" s="29"/>
      <c r="X353" s="77" t="str">
        <f>IF(AND(Table4[[#This Row],[Total Number of absences (calculated automatically)]]&lt;&gt;"",Table4[[#This Row],[Normal staffing levels]]&lt;&gt;""),Table4[[#This Row],[Normal staffing levels]]+Table4[[#This Row],[Total Number of absences (calculated automatically)]],"")</f>
        <v/>
      </c>
      <c r="Y353" s="51"/>
      <c r="Z353" s="29"/>
      <c r="AA353" s="29"/>
    </row>
    <row r="354" spans="1:27" ht="18" x14ac:dyDescent="0.25">
      <c r="A354" s="14"/>
      <c r="B354" s="14"/>
      <c r="C354" s="27"/>
      <c r="D354" s="28"/>
      <c r="E354" s="17" t="str">
        <f t="shared" si="6"/>
        <v/>
      </c>
      <c r="F354" s="17"/>
      <c r="G354" s="17"/>
      <c r="H354" s="15"/>
      <c r="I354" s="29"/>
      <c r="J354" s="16"/>
      <c r="K354" s="25"/>
      <c r="L354" s="28"/>
      <c r="M354" s="15"/>
      <c r="N354" s="15"/>
      <c r="O354" s="15"/>
      <c r="P354" s="15"/>
      <c r="Q354" s="29"/>
      <c r="R354" s="29"/>
      <c r="S354" s="29"/>
      <c r="T354" s="29"/>
      <c r="U354" s="29"/>
      <c r="V354" s="76" t="str">
        <f>IF(COUNTA(Q354:U354)&gt;0,SUM(Table4[[#This Row],[Ancillary team members]:[SCW/ Care Assistants]]),"")</f>
        <v/>
      </c>
      <c r="W354" s="29"/>
      <c r="X354" s="77" t="str">
        <f>IF(AND(Table4[[#This Row],[Total Number of absences (calculated automatically)]]&lt;&gt;"",Table4[[#This Row],[Normal staffing levels]]&lt;&gt;""),Table4[[#This Row],[Normal staffing levels]]+Table4[[#This Row],[Total Number of absences (calculated automatically)]],"")</f>
        <v/>
      </c>
      <c r="Y354" s="51"/>
      <c r="Z354" s="29"/>
      <c r="AA354" s="29"/>
    </row>
    <row r="355" spans="1:27" ht="18" x14ac:dyDescent="0.25">
      <c r="A355" s="14"/>
      <c r="B355" s="14"/>
      <c r="C355" s="27"/>
      <c r="D355" s="28"/>
      <c r="E355" s="17" t="str">
        <f t="shared" si="6"/>
        <v/>
      </c>
      <c r="F355" s="17"/>
      <c r="G355" s="17"/>
      <c r="H355" s="15"/>
      <c r="I355" s="29"/>
      <c r="J355" s="16"/>
      <c r="K355" s="25"/>
      <c r="L355" s="28"/>
      <c r="M355" s="15"/>
      <c r="N355" s="15"/>
      <c r="O355" s="15"/>
      <c r="P355" s="15"/>
      <c r="Q355" s="29"/>
      <c r="R355" s="29"/>
      <c r="S355" s="29"/>
      <c r="T355" s="29"/>
      <c r="U355" s="29"/>
      <c r="V355" s="76" t="str">
        <f>IF(COUNTA(Q355:U355)&gt;0,SUM(Table4[[#This Row],[Ancillary team members]:[SCW/ Care Assistants]]),"")</f>
        <v/>
      </c>
      <c r="W355" s="29"/>
      <c r="X355" s="77" t="str">
        <f>IF(AND(Table4[[#This Row],[Total Number of absences (calculated automatically)]]&lt;&gt;"",Table4[[#This Row],[Normal staffing levels]]&lt;&gt;""),Table4[[#This Row],[Normal staffing levels]]+Table4[[#This Row],[Total Number of absences (calculated automatically)]],"")</f>
        <v/>
      </c>
      <c r="Y355" s="51"/>
      <c r="Z355" s="29"/>
      <c r="AA355" s="29"/>
    </row>
    <row r="356" spans="1:27" ht="18" x14ac:dyDescent="0.25">
      <c r="A356" s="14"/>
      <c r="B356" s="14"/>
      <c r="C356" s="27"/>
      <c r="D356" s="28"/>
      <c r="E356" s="17" t="str">
        <f t="shared" si="6"/>
        <v/>
      </c>
      <c r="F356" s="17"/>
      <c r="G356" s="17"/>
      <c r="H356" s="15"/>
      <c r="I356" s="29"/>
      <c r="J356" s="16"/>
      <c r="K356" s="25"/>
      <c r="L356" s="28"/>
      <c r="M356" s="15"/>
      <c r="N356" s="15"/>
      <c r="O356" s="15"/>
      <c r="P356" s="15"/>
      <c r="Q356" s="29"/>
      <c r="R356" s="29"/>
      <c r="S356" s="29"/>
      <c r="T356" s="29"/>
      <c r="U356" s="29"/>
      <c r="V356" s="76" t="str">
        <f>IF(COUNTA(Q356:U356)&gt;0,SUM(Table4[[#This Row],[Ancillary team members]:[SCW/ Care Assistants]]),"")</f>
        <v/>
      </c>
      <c r="W356" s="29"/>
      <c r="X356" s="77" t="str">
        <f>IF(AND(Table4[[#This Row],[Total Number of absences (calculated automatically)]]&lt;&gt;"",Table4[[#This Row],[Normal staffing levels]]&lt;&gt;""),Table4[[#This Row],[Normal staffing levels]]+Table4[[#This Row],[Total Number of absences (calculated automatically)]],"")</f>
        <v/>
      </c>
      <c r="Y356" s="51"/>
      <c r="Z356" s="29"/>
      <c r="AA356" s="29"/>
    </row>
    <row r="357" spans="1:27" ht="18" x14ac:dyDescent="0.25">
      <c r="A357" s="14"/>
      <c r="B357" s="14"/>
      <c r="C357" s="27"/>
      <c r="D357" s="28"/>
      <c r="E357" s="17" t="str">
        <f t="shared" si="6"/>
        <v/>
      </c>
      <c r="F357" s="17"/>
      <c r="G357" s="17"/>
      <c r="H357" s="15"/>
      <c r="I357" s="29"/>
      <c r="J357" s="16"/>
      <c r="K357" s="25"/>
      <c r="L357" s="28"/>
      <c r="M357" s="15"/>
      <c r="N357" s="15"/>
      <c r="O357" s="15"/>
      <c r="P357" s="15"/>
      <c r="Q357" s="29"/>
      <c r="R357" s="29"/>
      <c r="S357" s="29"/>
      <c r="T357" s="29"/>
      <c r="U357" s="29"/>
      <c r="V357" s="76" t="str">
        <f>IF(COUNTA(Q357:U357)&gt;0,SUM(Table4[[#This Row],[Ancillary team members]:[SCW/ Care Assistants]]),"")</f>
        <v/>
      </c>
      <c r="W357" s="29"/>
      <c r="X357" s="77" t="str">
        <f>IF(AND(Table4[[#This Row],[Total Number of absences (calculated automatically)]]&lt;&gt;"",Table4[[#This Row],[Normal staffing levels]]&lt;&gt;""),Table4[[#This Row],[Normal staffing levels]]+Table4[[#This Row],[Total Number of absences (calculated automatically)]],"")</f>
        <v/>
      </c>
      <c r="Y357" s="51"/>
      <c r="Z357" s="29"/>
      <c r="AA357" s="29"/>
    </row>
    <row r="358" spans="1:27" ht="18" x14ac:dyDescent="0.25">
      <c r="A358" s="14"/>
      <c r="B358" s="14"/>
      <c r="C358" s="27"/>
      <c r="D358" s="28"/>
      <c r="E358" s="17" t="str">
        <f t="shared" si="6"/>
        <v/>
      </c>
      <c r="F358" s="17"/>
      <c r="G358" s="17"/>
      <c r="H358" s="15"/>
      <c r="I358" s="29"/>
      <c r="J358" s="16"/>
      <c r="K358" s="25"/>
      <c r="L358" s="28"/>
      <c r="M358" s="15"/>
      <c r="N358" s="15"/>
      <c r="O358" s="15"/>
      <c r="P358" s="15"/>
      <c r="Q358" s="29"/>
      <c r="R358" s="29"/>
      <c r="S358" s="29"/>
      <c r="T358" s="29"/>
      <c r="U358" s="29"/>
      <c r="V358" s="76" t="str">
        <f>IF(COUNTA(Q358:U358)&gt;0,SUM(Table4[[#This Row],[Ancillary team members]:[SCW/ Care Assistants]]),"")</f>
        <v/>
      </c>
      <c r="W358" s="29"/>
      <c r="X358" s="77" t="str">
        <f>IF(AND(Table4[[#This Row],[Total Number of absences (calculated automatically)]]&lt;&gt;"",Table4[[#This Row],[Normal staffing levels]]&lt;&gt;""),Table4[[#This Row],[Normal staffing levels]]+Table4[[#This Row],[Total Number of absences (calculated automatically)]],"")</f>
        <v/>
      </c>
      <c r="Y358" s="51"/>
      <c r="Z358" s="29"/>
      <c r="AA358" s="29"/>
    </row>
    <row r="359" spans="1:27" ht="18" x14ac:dyDescent="0.25">
      <c r="A359" s="14"/>
      <c r="B359" s="14"/>
      <c r="C359" s="27"/>
      <c r="D359" s="28"/>
      <c r="E359" s="17" t="str">
        <f t="shared" si="6"/>
        <v/>
      </c>
      <c r="F359" s="17"/>
      <c r="G359" s="17"/>
      <c r="H359" s="15"/>
      <c r="I359" s="29"/>
      <c r="J359" s="16"/>
      <c r="K359" s="25"/>
      <c r="L359" s="28"/>
      <c r="M359" s="15"/>
      <c r="N359" s="15"/>
      <c r="O359" s="15"/>
      <c r="P359" s="15"/>
      <c r="Q359" s="29"/>
      <c r="R359" s="29"/>
      <c r="S359" s="29"/>
      <c r="T359" s="29"/>
      <c r="U359" s="29"/>
      <c r="V359" s="76" t="str">
        <f>IF(COUNTA(Q359:U359)&gt;0,SUM(Table4[[#This Row],[Ancillary team members]:[SCW/ Care Assistants]]),"")</f>
        <v/>
      </c>
      <c r="W359" s="29"/>
      <c r="X359" s="77" t="str">
        <f>IF(AND(Table4[[#This Row],[Total Number of absences (calculated automatically)]]&lt;&gt;"",Table4[[#This Row],[Normal staffing levels]]&lt;&gt;""),Table4[[#This Row],[Normal staffing levels]]+Table4[[#This Row],[Total Number of absences (calculated automatically)]],"")</f>
        <v/>
      </c>
      <c r="Y359" s="51"/>
      <c r="Z359" s="29"/>
      <c r="AA359" s="29"/>
    </row>
    <row r="360" spans="1:27" ht="18" x14ac:dyDescent="0.25">
      <c r="A360" s="14"/>
      <c r="B360" s="14"/>
      <c r="C360" s="27"/>
      <c r="D360" s="28"/>
      <c r="E360" s="17" t="str">
        <f t="shared" si="6"/>
        <v/>
      </c>
      <c r="F360" s="17"/>
      <c r="G360" s="17"/>
      <c r="H360" s="15"/>
      <c r="I360" s="29"/>
      <c r="J360" s="16"/>
      <c r="K360" s="25"/>
      <c r="L360" s="28"/>
      <c r="M360" s="15"/>
      <c r="N360" s="15"/>
      <c r="O360" s="15"/>
      <c r="P360" s="15"/>
      <c r="Q360" s="29"/>
      <c r="R360" s="29"/>
      <c r="S360" s="29"/>
      <c r="T360" s="29"/>
      <c r="U360" s="29"/>
      <c r="V360" s="76" t="str">
        <f>IF(COUNTA(Q360:U360)&gt;0,SUM(Table4[[#This Row],[Ancillary team members]:[SCW/ Care Assistants]]),"")</f>
        <v/>
      </c>
      <c r="W360" s="29"/>
      <c r="X360" s="77" t="str">
        <f>IF(AND(Table4[[#This Row],[Total Number of absences (calculated automatically)]]&lt;&gt;"",Table4[[#This Row],[Normal staffing levels]]&lt;&gt;""),Table4[[#This Row],[Normal staffing levels]]+Table4[[#This Row],[Total Number of absences (calculated automatically)]],"")</f>
        <v/>
      </c>
      <c r="Y360" s="51"/>
      <c r="Z360" s="29"/>
      <c r="AA360" s="29"/>
    </row>
    <row r="361" spans="1:27" ht="18" x14ac:dyDescent="0.25">
      <c r="A361" s="14"/>
      <c r="B361" s="14"/>
      <c r="C361" s="27"/>
      <c r="D361" s="28"/>
      <c r="E361" s="17" t="str">
        <f t="shared" si="6"/>
        <v/>
      </c>
      <c r="F361" s="17"/>
      <c r="G361" s="17"/>
      <c r="H361" s="15"/>
      <c r="I361" s="29"/>
      <c r="J361" s="16"/>
      <c r="K361" s="25"/>
      <c r="L361" s="28"/>
      <c r="M361" s="15"/>
      <c r="N361" s="15"/>
      <c r="O361" s="15"/>
      <c r="P361" s="15"/>
      <c r="Q361" s="29"/>
      <c r="R361" s="29"/>
      <c r="S361" s="29"/>
      <c r="T361" s="29"/>
      <c r="U361" s="29"/>
      <c r="V361" s="76" t="str">
        <f>IF(COUNTA(Q361:U361)&gt;0,SUM(Table4[[#This Row],[Ancillary team members]:[SCW/ Care Assistants]]),"")</f>
        <v/>
      </c>
      <c r="W361" s="29"/>
      <c r="X361" s="77" t="str">
        <f>IF(AND(Table4[[#This Row],[Total Number of absences (calculated automatically)]]&lt;&gt;"",Table4[[#This Row],[Normal staffing levels]]&lt;&gt;""),Table4[[#This Row],[Normal staffing levels]]+Table4[[#This Row],[Total Number of absences (calculated automatically)]],"")</f>
        <v/>
      </c>
      <c r="Y361" s="51"/>
      <c r="Z361" s="29"/>
      <c r="AA361" s="29"/>
    </row>
    <row r="362" spans="1:27" ht="18" x14ac:dyDescent="0.25">
      <c r="A362" s="14"/>
      <c r="B362" s="14"/>
      <c r="C362" s="27"/>
      <c r="D362" s="28"/>
      <c r="E362" s="17" t="str">
        <f t="shared" si="6"/>
        <v/>
      </c>
      <c r="F362" s="17"/>
      <c r="G362" s="17"/>
      <c r="H362" s="15"/>
      <c r="I362" s="29"/>
      <c r="J362" s="16"/>
      <c r="K362" s="25"/>
      <c r="L362" s="28"/>
      <c r="M362" s="15"/>
      <c r="N362" s="15"/>
      <c r="O362" s="15"/>
      <c r="P362" s="15"/>
      <c r="Q362" s="29"/>
      <c r="R362" s="29"/>
      <c r="S362" s="29"/>
      <c r="T362" s="29"/>
      <c r="U362" s="29"/>
      <c r="V362" s="76" t="str">
        <f>IF(COUNTA(Q362:U362)&gt;0,SUM(Table4[[#This Row],[Ancillary team members]:[SCW/ Care Assistants]]),"")</f>
        <v/>
      </c>
      <c r="W362" s="29"/>
      <c r="X362" s="77" t="str">
        <f>IF(AND(Table4[[#This Row],[Total Number of absences (calculated automatically)]]&lt;&gt;"",Table4[[#This Row],[Normal staffing levels]]&lt;&gt;""),Table4[[#This Row],[Normal staffing levels]]+Table4[[#This Row],[Total Number of absences (calculated automatically)]],"")</f>
        <v/>
      </c>
      <c r="Y362" s="51"/>
      <c r="Z362" s="29"/>
      <c r="AA362" s="29"/>
    </row>
    <row r="363" spans="1:27" ht="18" x14ac:dyDescent="0.25">
      <c r="A363" s="14"/>
      <c r="B363" s="14"/>
      <c r="C363" s="27"/>
      <c r="D363" s="28"/>
      <c r="E363" s="17" t="str">
        <f t="shared" si="6"/>
        <v/>
      </c>
      <c r="F363" s="17"/>
      <c r="G363" s="17"/>
      <c r="H363" s="15"/>
      <c r="I363" s="29"/>
      <c r="J363" s="16"/>
      <c r="K363" s="25"/>
      <c r="L363" s="28"/>
      <c r="M363" s="15"/>
      <c r="N363" s="15"/>
      <c r="O363" s="15"/>
      <c r="P363" s="15"/>
      <c r="Q363" s="29"/>
      <c r="R363" s="29"/>
      <c r="S363" s="29"/>
      <c r="T363" s="29"/>
      <c r="U363" s="29"/>
      <c r="V363" s="76" t="str">
        <f>IF(COUNTA(Q363:U363)&gt;0,SUM(Table4[[#This Row],[Ancillary team members]:[SCW/ Care Assistants]]),"")</f>
        <v/>
      </c>
      <c r="W363" s="29"/>
      <c r="X363" s="77" t="str">
        <f>IF(AND(Table4[[#This Row],[Total Number of absences (calculated automatically)]]&lt;&gt;"",Table4[[#This Row],[Normal staffing levels]]&lt;&gt;""),Table4[[#This Row],[Normal staffing levels]]+Table4[[#This Row],[Total Number of absences (calculated automatically)]],"")</f>
        <v/>
      </c>
      <c r="Y363" s="51"/>
      <c r="Z363" s="29"/>
      <c r="AA363" s="29"/>
    </row>
    <row r="364" spans="1:27" ht="18" x14ac:dyDescent="0.25">
      <c r="A364" s="14"/>
      <c r="B364" s="14"/>
      <c r="C364" s="27"/>
      <c r="D364" s="28"/>
      <c r="E364" s="17" t="str">
        <f t="shared" si="6"/>
        <v/>
      </c>
      <c r="F364" s="17"/>
      <c r="G364" s="17"/>
      <c r="H364" s="15"/>
      <c r="I364" s="29"/>
      <c r="J364" s="16"/>
      <c r="K364" s="25"/>
      <c r="L364" s="28"/>
      <c r="M364" s="15"/>
      <c r="N364" s="15"/>
      <c r="O364" s="15"/>
      <c r="P364" s="15"/>
      <c r="Q364" s="29"/>
      <c r="R364" s="29"/>
      <c r="S364" s="29"/>
      <c r="T364" s="29"/>
      <c r="U364" s="29"/>
      <c r="V364" s="76" t="str">
        <f>IF(COUNTA(Q364:U364)&gt;0,SUM(Table4[[#This Row],[Ancillary team members]:[SCW/ Care Assistants]]),"")</f>
        <v/>
      </c>
      <c r="W364" s="29"/>
      <c r="X364" s="77" t="str">
        <f>IF(AND(Table4[[#This Row],[Total Number of absences (calculated automatically)]]&lt;&gt;"",Table4[[#This Row],[Normal staffing levels]]&lt;&gt;""),Table4[[#This Row],[Normal staffing levels]]+Table4[[#This Row],[Total Number of absences (calculated automatically)]],"")</f>
        <v/>
      </c>
      <c r="Y364" s="51"/>
      <c r="Z364" s="29"/>
      <c r="AA364" s="29"/>
    </row>
    <row r="365" spans="1:27" ht="18" x14ac:dyDescent="0.25">
      <c r="A365" s="14"/>
      <c r="B365" s="14"/>
      <c r="C365" s="27"/>
      <c r="D365" s="28"/>
      <c r="E365" s="17" t="str">
        <f t="shared" si="6"/>
        <v/>
      </c>
      <c r="F365" s="17"/>
      <c r="G365" s="17"/>
      <c r="H365" s="15"/>
      <c r="I365" s="29"/>
      <c r="J365" s="16"/>
      <c r="K365" s="25"/>
      <c r="L365" s="28"/>
      <c r="M365" s="15"/>
      <c r="N365" s="15"/>
      <c r="O365" s="15"/>
      <c r="P365" s="15"/>
      <c r="Q365" s="29"/>
      <c r="R365" s="29"/>
      <c r="S365" s="29"/>
      <c r="T365" s="29"/>
      <c r="U365" s="29"/>
      <c r="V365" s="76" t="str">
        <f>IF(COUNTA(Q365:U365)&gt;0,SUM(Table4[[#This Row],[Ancillary team members]:[SCW/ Care Assistants]]),"")</f>
        <v/>
      </c>
      <c r="W365" s="29"/>
      <c r="X365" s="77" t="str">
        <f>IF(AND(Table4[[#This Row],[Total Number of absences (calculated automatically)]]&lt;&gt;"",Table4[[#This Row],[Normal staffing levels]]&lt;&gt;""),Table4[[#This Row],[Normal staffing levels]]+Table4[[#This Row],[Total Number of absences (calculated automatically)]],"")</f>
        <v/>
      </c>
      <c r="Y365" s="51"/>
      <c r="Z365" s="29"/>
      <c r="AA365" s="29"/>
    </row>
    <row r="366" spans="1:27" ht="18" x14ac:dyDescent="0.25">
      <c r="A366" s="14"/>
      <c r="B366" s="14"/>
      <c r="C366" s="27"/>
      <c r="D366" s="28"/>
      <c r="E366" s="17" t="str">
        <f t="shared" si="6"/>
        <v/>
      </c>
      <c r="F366" s="17"/>
      <c r="G366" s="17"/>
      <c r="H366" s="15"/>
      <c r="I366" s="29"/>
      <c r="J366" s="16"/>
      <c r="K366" s="25"/>
      <c r="L366" s="28"/>
      <c r="M366" s="15"/>
      <c r="N366" s="15"/>
      <c r="O366" s="15"/>
      <c r="P366" s="15"/>
      <c r="Q366" s="29"/>
      <c r="R366" s="29"/>
      <c r="S366" s="29"/>
      <c r="T366" s="29"/>
      <c r="U366" s="29"/>
      <c r="V366" s="76" t="str">
        <f>IF(COUNTA(Q366:U366)&gt;0,SUM(Table4[[#This Row],[Ancillary team members]:[SCW/ Care Assistants]]),"")</f>
        <v/>
      </c>
      <c r="W366" s="29"/>
      <c r="X366" s="77" t="str">
        <f>IF(AND(Table4[[#This Row],[Total Number of absences (calculated automatically)]]&lt;&gt;"",Table4[[#This Row],[Normal staffing levels]]&lt;&gt;""),Table4[[#This Row],[Normal staffing levels]]+Table4[[#This Row],[Total Number of absences (calculated automatically)]],"")</f>
        <v/>
      </c>
      <c r="Y366" s="51"/>
      <c r="Z366" s="29"/>
      <c r="AA366" s="29"/>
    </row>
    <row r="367" spans="1:27" ht="18" x14ac:dyDescent="0.25">
      <c r="A367" s="14"/>
      <c r="B367" s="14"/>
      <c r="C367" s="27"/>
      <c r="D367" s="28"/>
      <c r="E367" s="17" t="str">
        <f t="shared" si="6"/>
        <v/>
      </c>
      <c r="F367" s="17"/>
      <c r="G367" s="17"/>
      <c r="H367" s="15"/>
      <c r="I367" s="29"/>
      <c r="J367" s="16"/>
      <c r="K367" s="25"/>
      <c r="L367" s="28"/>
      <c r="M367" s="15"/>
      <c r="N367" s="15"/>
      <c r="O367" s="15"/>
      <c r="P367" s="15"/>
      <c r="Q367" s="29"/>
      <c r="R367" s="29"/>
      <c r="S367" s="29"/>
      <c r="T367" s="29"/>
      <c r="U367" s="29"/>
      <c r="V367" s="76" t="str">
        <f>IF(COUNTA(Q367:U367)&gt;0,SUM(Table4[[#This Row],[Ancillary team members]:[SCW/ Care Assistants]]),"")</f>
        <v/>
      </c>
      <c r="W367" s="29"/>
      <c r="X367" s="77" t="str">
        <f>IF(AND(Table4[[#This Row],[Total Number of absences (calculated automatically)]]&lt;&gt;"",Table4[[#This Row],[Normal staffing levels]]&lt;&gt;""),Table4[[#This Row],[Normal staffing levels]]+Table4[[#This Row],[Total Number of absences (calculated automatically)]],"")</f>
        <v/>
      </c>
      <c r="Y367" s="51"/>
      <c r="Z367" s="29"/>
      <c r="AA367" s="29"/>
    </row>
    <row r="368" spans="1:27" ht="18" x14ac:dyDescent="0.25">
      <c r="A368" s="14"/>
      <c r="B368" s="14"/>
      <c r="C368" s="27"/>
      <c r="D368" s="28"/>
      <c r="E368" s="17" t="str">
        <f t="shared" si="6"/>
        <v/>
      </c>
      <c r="F368" s="17"/>
      <c r="G368" s="17"/>
      <c r="H368" s="15"/>
      <c r="I368" s="29"/>
      <c r="J368" s="16"/>
      <c r="K368" s="25"/>
      <c r="L368" s="28"/>
      <c r="M368" s="15"/>
      <c r="N368" s="15"/>
      <c r="O368" s="15"/>
      <c r="P368" s="15"/>
      <c r="Q368" s="29"/>
      <c r="R368" s="29"/>
      <c r="S368" s="29"/>
      <c r="T368" s="29"/>
      <c r="U368" s="29"/>
      <c r="V368" s="76" t="str">
        <f>IF(COUNTA(Q368:U368)&gt;0,SUM(Table4[[#This Row],[Ancillary team members]:[SCW/ Care Assistants]]),"")</f>
        <v/>
      </c>
      <c r="W368" s="29"/>
      <c r="X368" s="77" t="str">
        <f>IF(AND(Table4[[#This Row],[Total Number of absences (calculated automatically)]]&lt;&gt;"",Table4[[#This Row],[Normal staffing levels]]&lt;&gt;""),Table4[[#This Row],[Normal staffing levels]]+Table4[[#This Row],[Total Number of absences (calculated automatically)]],"")</f>
        <v/>
      </c>
      <c r="Y368" s="51"/>
      <c r="Z368" s="29"/>
      <c r="AA368" s="29"/>
    </row>
    <row r="369" spans="1:27" ht="18" x14ac:dyDescent="0.25">
      <c r="A369" s="14"/>
      <c r="B369" s="14"/>
      <c r="C369" s="27"/>
      <c r="D369" s="28"/>
      <c r="E369" s="17" t="str">
        <f t="shared" si="6"/>
        <v/>
      </c>
      <c r="F369" s="17"/>
      <c r="G369" s="17"/>
      <c r="H369" s="15"/>
      <c r="I369" s="29"/>
      <c r="J369" s="16"/>
      <c r="K369" s="25"/>
      <c r="L369" s="28"/>
      <c r="M369" s="15"/>
      <c r="N369" s="15"/>
      <c r="O369" s="15"/>
      <c r="P369" s="15"/>
      <c r="Q369" s="29"/>
      <c r="R369" s="29"/>
      <c r="S369" s="29"/>
      <c r="T369" s="29"/>
      <c r="U369" s="29"/>
      <c r="V369" s="76" t="str">
        <f>IF(COUNTA(Q369:U369)&gt;0,SUM(Table4[[#This Row],[Ancillary team members]:[SCW/ Care Assistants]]),"")</f>
        <v/>
      </c>
      <c r="W369" s="29"/>
      <c r="X369" s="77" t="str">
        <f>IF(AND(Table4[[#This Row],[Total Number of absences (calculated automatically)]]&lt;&gt;"",Table4[[#This Row],[Normal staffing levels]]&lt;&gt;""),Table4[[#This Row],[Normal staffing levels]]+Table4[[#This Row],[Total Number of absences (calculated automatically)]],"")</f>
        <v/>
      </c>
      <c r="Y369" s="51"/>
      <c r="Z369" s="29"/>
      <c r="AA369" s="29"/>
    </row>
    <row r="370" spans="1:27" ht="18" x14ac:dyDescent="0.25">
      <c r="A370" s="14"/>
      <c r="B370" s="14"/>
      <c r="C370" s="27"/>
      <c r="D370" s="28"/>
      <c r="E370" s="17" t="str">
        <f t="shared" si="6"/>
        <v/>
      </c>
      <c r="F370" s="17"/>
      <c r="G370" s="17"/>
      <c r="H370" s="15"/>
      <c r="I370" s="29"/>
      <c r="J370" s="16"/>
      <c r="K370" s="25"/>
      <c r="L370" s="28"/>
      <c r="M370" s="15"/>
      <c r="N370" s="15"/>
      <c r="O370" s="15"/>
      <c r="P370" s="15"/>
      <c r="Q370" s="29"/>
      <c r="R370" s="29"/>
      <c r="S370" s="29"/>
      <c r="T370" s="29"/>
      <c r="U370" s="29"/>
      <c r="V370" s="76" t="str">
        <f>IF(COUNTA(Q370:U370)&gt;0,SUM(Table4[[#This Row],[Ancillary team members]:[SCW/ Care Assistants]]),"")</f>
        <v/>
      </c>
      <c r="W370" s="29"/>
      <c r="X370" s="77" t="str">
        <f>IF(AND(Table4[[#This Row],[Total Number of absences (calculated automatically)]]&lt;&gt;"",Table4[[#This Row],[Normal staffing levels]]&lt;&gt;""),Table4[[#This Row],[Normal staffing levels]]+Table4[[#This Row],[Total Number of absences (calculated automatically)]],"")</f>
        <v/>
      </c>
      <c r="Y370" s="51"/>
      <c r="Z370" s="29"/>
      <c r="AA370" s="29"/>
    </row>
    <row r="371" spans="1:27" ht="18" x14ac:dyDescent="0.25">
      <c r="A371" s="14"/>
      <c r="B371" s="14"/>
      <c r="C371" s="27"/>
      <c r="D371" s="28"/>
      <c r="E371" s="17" t="str">
        <f t="shared" si="6"/>
        <v/>
      </c>
      <c r="F371" s="17"/>
      <c r="G371" s="17"/>
      <c r="H371" s="15"/>
      <c r="I371" s="29"/>
      <c r="J371" s="16"/>
      <c r="K371" s="25"/>
      <c r="L371" s="28"/>
      <c r="M371" s="15"/>
      <c r="N371" s="15"/>
      <c r="O371" s="15"/>
      <c r="P371" s="15"/>
      <c r="Q371" s="29"/>
      <c r="R371" s="29"/>
      <c r="S371" s="29"/>
      <c r="T371" s="29"/>
      <c r="U371" s="29"/>
      <c r="V371" s="76" t="str">
        <f>IF(COUNTA(Q371:U371)&gt;0,SUM(Table4[[#This Row],[Ancillary team members]:[SCW/ Care Assistants]]),"")</f>
        <v/>
      </c>
      <c r="W371" s="29"/>
      <c r="X371" s="77" t="str">
        <f>IF(AND(Table4[[#This Row],[Total Number of absences (calculated automatically)]]&lt;&gt;"",Table4[[#This Row],[Normal staffing levels]]&lt;&gt;""),Table4[[#This Row],[Normal staffing levels]]+Table4[[#This Row],[Total Number of absences (calculated automatically)]],"")</f>
        <v/>
      </c>
      <c r="Y371" s="51"/>
      <c r="Z371" s="29"/>
      <c r="AA371" s="29"/>
    </row>
    <row r="372" spans="1:27" ht="18" x14ac:dyDescent="0.25">
      <c r="A372" s="14"/>
      <c r="B372" s="14"/>
      <c r="C372" s="27"/>
      <c r="D372" s="28"/>
      <c r="E372" s="17" t="str">
        <f t="shared" si="6"/>
        <v/>
      </c>
      <c r="F372" s="17"/>
      <c r="G372" s="17"/>
      <c r="H372" s="15"/>
      <c r="I372" s="29"/>
      <c r="J372" s="16"/>
      <c r="K372" s="25"/>
      <c r="L372" s="28"/>
      <c r="M372" s="15"/>
      <c r="N372" s="15"/>
      <c r="O372" s="15"/>
      <c r="P372" s="15"/>
      <c r="Q372" s="29"/>
      <c r="R372" s="29"/>
      <c r="S372" s="29"/>
      <c r="T372" s="29"/>
      <c r="U372" s="29"/>
      <c r="V372" s="76" t="str">
        <f>IF(COUNTA(Q372:U372)&gt;0,SUM(Table4[[#This Row],[Ancillary team members]:[SCW/ Care Assistants]]),"")</f>
        <v/>
      </c>
      <c r="W372" s="29"/>
      <c r="X372" s="77" t="str">
        <f>IF(AND(Table4[[#This Row],[Total Number of absences (calculated automatically)]]&lt;&gt;"",Table4[[#This Row],[Normal staffing levels]]&lt;&gt;""),Table4[[#This Row],[Normal staffing levels]]+Table4[[#This Row],[Total Number of absences (calculated automatically)]],"")</f>
        <v/>
      </c>
      <c r="Y372" s="51"/>
      <c r="Z372" s="29"/>
      <c r="AA372" s="29"/>
    </row>
    <row r="373" spans="1:27" ht="18" x14ac:dyDescent="0.25">
      <c r="A373" s="14"/>
      <c r="B373" s="14"/>
      <c r="C373" s="27"/>
      <c r="D373" s="28"/>
      <c r="E373" s="17" t="str">
        <f t="shared" si="6"/>
        <v/>
      </c>
      <c r="F373" s="17"/>
      <c r="G373" s="17"/>
      <c r="H373" s="15"/>
      <c r="I373" s="29"/>
      <c r="J373" s="16"/>
      <c r="K373" s="25"/>
      <c r="L373" s="28"/>
      <c r="M373" s="15"/>
      <c r="N373" s="15"/>
      <c r="O373" s="15"/>
      <c r="P373" s="15"/>
      <c r="Q373" s="29"/>
      <c r="R373" s="29"/>
      <c r="S373" s="29"/>
      <c r="T373" s="29"/>
      <c r="U373" s="29"/>
      <c r="V373" s="76" t="str">
        <f>IF(COUNTA(Q373:U373)&gt;0,SUM(Table4[[#This Row],[Ancillary team members]:[SCW/ Care Assistants]]),"")</f>
        <v/>
      </c>
      <c r="W373" s="29"/>
      <c r="X373" s="77" t="str">
        <f>IF(AND(Table4[[#This Row],[Total Number of absences (calculated automatically)]]&lt;&gt;"",Table4[[#This Row],[Normal staffing levels]]&lt;&gt;""),Table4[[#This Row],[Normal staffing levels]]+Table4[[#This Row],[Total Number of absences (calculated automatically)]],"")</f>
        <v/>
      </c>
      <c r="Y373" s="51"/>
      <c r="Z373" s="29"/>
      <c r="AA373" s="29"/>
    </row>
    <row r="374" spans="1:27" ht="18" x14ac:dyDescent="0.25">
      <c r="A374" s="14"/>
      <c r="B374" s="14"/>
      <c r="C374" s="27"/>
      <c r="D374" s="28"/>
      <c r="E374" s="17" t="str">
        <f t="shared" si="6"/>
        <v/>
      </c>
      <c r="F374" s="17"/>
      <c r="G374" s="17"/>
      <c r="H374" s="15"/>
      <c r="I374" s="29"/>
      <c r="J374" s="16"/>
      <c r="K374" s="25"/>
      <c r="L374" s="28"/>
      <c r="M374" s="15"/>
      <c r="N374" s="15"/>
      <c r="O374" s="15"/>
      <c r="P374" s="15"/>
      <c r="Q374" s="29"/>
      <c r="R374" s="29"/>
      <c r="S374" s="29"/>
      <c r="T374" s="29"/>
      <c r="U374" s="29"/>
      <c r="V374" s="76" t="str">
        <f>IF(COUNTA(Q374:U374)&gt;0,SUM(Table4[[#This Row],[Ancillary team members]:[SCW/ Care Assistants]]),"")</f>
        <v/>
      </c>
      <c r="W374" s="29"/>
      <c r="X374" s="77" t="str">
        <f>IF(AND(Table4[[#This Row],[Total Number of absences (calculated automatically)]]&lt;&gt;"",Table4[[#This Row],[Normal staffing levels]]&lt;&gt;""),Table4[[#This Row],[Normal staffing levels]]+Table4[[#This Row],[Total Number of absences (calculated automatically)]],"")</f>
        <v/>
      </c>
      <c r="Y374" s="51"/>
      <c r="Z374" s="29"/>
      <c r="AA374" s="29"/>
    </row>
    <row r="375" spans="1:27" ht="18" x14ac:dyDescent="0.25">
      <c r="A375" s="14"/>
      <c r="B375" s="14"/>
      <c r="C375" s="27"/>
      <c r="D375" s="28"/>
      <c r="E375" s="17" t="str">
        <f t="shared" si="6"/>
        <v/>
      </c>
      <c r="F375" s="17"/>
      <c r="G375" s="17"/>
      <c r="H375" s="15"/>
      <c r="I375" s="29"/>
      <c r="J375" s="16"/>
      <c r="K375" s="25"/>
      <c r="L375" s="28"/>
      <c r="M375" s="15"/>
      <c r="N375" s="15"/>
      <c r="O375" s="15"/>
      <c r="P375" s="15"/>
      <c r="Q375" s="29"/>
      <c r="R375" s="29"/>
      <c r="S375" s="29"/>
      <c r="T375" s="29"/>
      <c r="U375" s="29"/>
      <c r="V375" s="76" t="str">
        <f>IF(COUNTA(Q375:U375)&gt;0,SUM(Table4[[#This Row],[Ancillary team members]:[SCW/ Care Assistants]]),"")</f>
        <v/>
      </c>
      <c r="W375" s="29"/>
      <c r="X375" s="77" t="str">
        <f>IF(AND(Table4[[#This Row],[Total Number of absences (calculated automatically)]]&lt;&gt;"",Table4[[#This Row],[Normal staffing levels]]&lt;&gt;""),Table4[[#This Row],[Normal staffing levels]]+Table4[[#This Row],[Total Number of absences (calculated automatically)]],"")</f>
        <v/>
      </c>
      <c r="Y375" s="51"/>
      <c r="Z375" s="29"/>
      <c r="AA375" s="29"/>
    </row>
    <row r="376" spans="1:27" ht="18" x14ac:dyDescent="0.25">
      <c r="A376" s="14"/>
      <c r="B376" s="14"/>
      <c r="C376" s="27"/>
      <c r="D376" s="28"/>
      <c r="E376" s="17" t="str">
        <f t="shared" si="6"/>
        <v/>
      </c>
      <c r="F376" s="17"/>
      <c r="G376" s="17"/>
      <c r="H376" s="15"/>
      <c r="I376" s="29"/>
      <c r="J376" s="16"/>
      <c r="K376" s="25"/>
      <c r="L376" s="28"/>
      <c r="M376" s="15"/>
      <c r="N376" s="15"/>
      <c r="O376" s="15"/>
      <c r="P376" s="15"/>
      <c r="Q376" s="29"/>
      <c r="R376" s="29"/>
      <c r="S376" s="29"/>
      <c r="T376" s="29"/>
      <c r="U376" s="29"/>
      <c r="V376" s="76" t="str">
        <f>IF(COUNTA(Q376:U376)&gt;0,SUM(Table4[[#This Row],[Ancillary team members]:[SCW/ Care Assistants]]),"")</f>
        <v/>
      </c>
      <c r="W376" s="29"/>
      <c r="X376" s="77" t="str">
        <f>IF(AND(Table4[[#This Row],[Total Number of absences (calculated automatically)]]&lt;&gt;"",Table4[[#This Row],[Normal staffing levels]]&lt;&gt;""),Table4[[#This Row],[Normal staffing levels]]+Table4[[#This Row],[Total Number of absences (calculated automatically)]],"")</f>
        <v/>
      </c>
      <c r="Y376" s="51"/>
      <c r="Z376" s="29"/>
      <c r="AA376" s="29"/>
    </row>
    <row r="377" spans="1:27" ht="18" x14ac:dyDescent="0.25">
      <c r="A377" s="14"/>
      <c r="B377" s="14"/>
      <c r="C377" s="27"/>
      <c r="D377" s="28"/>
      <c r="E377" s="17" t="str">
        <f t="shared" si="6"/>
        <v/>
      </c>
      <c r="F377" s="17"/>
      <c r="G377" s="17"/>
      <c r="H377" s="15"/>
      <c r="I377" s="29"/>
      <c r="J377" s="16"/>
      <c r="K377" s="25"/>
      <c r="L377" s="28"/>
      <c r="M377" s="15"/>
      <c r="N377" s="15"/>
      <c r="O377" s="15"/>
      <c r="P377" s="15"/>
      <c r="Q377" s="29"/>
      <c r="R377" s="29"/>
      <c r="S377" s="29"/>
      <c r="T377" s="29"/>
      <c r="U377" s="29"/>
      <c r="V377" s="76" t="str">
        <f>IF(COUNTA(Q377:U377)&gt;0,SUM(Table4[[#This Row],[Ancillary team members]:[SCW/ Care Assistants]]),"")</f>
        <v/>
      </c>
      <c r="W377" s="29"/>
      <c r="X377" s="77" t="str">
        <f>IF(AND(Table4[[#This Row],[Total Number of absences (calculated automatically)]]&lt;&gt;"",Table4[[#This Row],[Normal staffing levels]]&lt;&gt;""),Table4[[#This Row],[Normal staffing levels]]+Table4[[#This Row],[Total Number of absences (calculated automatically)]],"")</f>
        <v/>
      </c>
      <c r="Y377" s="51"/>
      <c r="Z377" s="29"/>
      <c r="AA377" s="29"/>
    </row>
    <row r="378" spans="1:27" ht="18" x14ac:dyDescent="0.25">
      <c r="A378" s="14"/>
      <c r="B378" s="14"/>
      <c r="C378" s="27"/>
      <c r="D378" s="28"/>
      <c r="E378" s="17" t="str">
        <f t="shared" si="6"/>
        <v/>
      </c>
      <c r="F378" s="17"/>
      <c r="G378" s="17"/>
      <c r="H378" s="15"/>
      <c r="I378" s="29"/>
      <c r="J378" s="16"/>
      <c r="K378" s="25"/>
      <c r="L378" s="28"/>
      <c r="M378" s="15"/>
      <c r="N378" s="15"/>
      <c r="O378" s="15"/>
      <c r="P378" s="15"/>
      <c r="Q378" s="29"/>
      <c r="R378" s="29"/>
      <c r="S378" s="29"/>
      <c r="T378" s="29"/>
      <c r="U378" s="29"/>
      <c r="V378" s="76" t="str">
        <f>IF(COUNTA(Q378:U378)&gt;0,SUM(Table4[[#This Row],[Ancillary team members]:[SCW/ Care Assistants]]),"")</f>
        <v/>
      </c>
      <c r="W378" s="29"/>
      <c r="X378" s="77" t="str">
        <f>IF(AND(Table4[[#This Row],[Total Number of absences (calculated automatically)]]&lt;&gt;"",Table4[[#This Row],[Normal staffing levels]]&lt;&gt;""),Table4[[#This Row],[Normal staffing levels]]+Table4[[#This Row],[Total Number of absences (calculated automatically)]],"")</f>
        <v/>
      </c>
      <c r="Y378" s="51"/>
      <c r="Z378" s="29"/>
      <c r="AA378" s="29"/>
    </row>
    <row r="379" spans="1:27" ht="18" x14ac:dyDescent="0.25">
      <c r="A379" s="14"/>
      <c r="B379" s="14"/>
      <c r="C379" s="27"/>
      <c r="D379" s="28"/>
      <c r="E379" s="17" t="str">
        <f t="shared" si="6"/>
        <v/>
      </c>
      <c r="F379" s="17"/>
      <c r="G379" s="17"/>
      <c r="H379" s="15"/>
      <c r="I379" s="29"/>
      <c r="J379" s="16"/>
      <c r="K379" s="25"/>
      <c r="L379" s="28"/>
      <c r="M379" s="15"/>
      <c r="N379" s="15"/>
      <c r="O379" s="15"/>
      <c r="P379" s="15"/>
      <c r="Q379" s="29"/>
      <c r="R379" s="29"/>
      <c r="S379" s="29"/>
      <c r="T379" s="29"/>
      <c r="U379" s="29"/>
      <c r="V379" s="76" t="str">
        <f>IF(COUNTA(Q379:U379)&gt;0,SUM(Table4[[#This Row],[Ancillary team members]:[SCW/ Care Assistants]]),"")</f>
        <v/>
      </c>
      <c r="W379" s="29"/>
      <c r="X379" s="77" t="str">
        <f>IF(AND(Table4[[#This Row],[Total Number of absences (calculated automatically)]]&lt;&gt;"",Table4[[#This Row],[Normal staffing levels]]&lt;&gt;""),Table4[[#This Row],[Normal staffing levels]]+Table4[[#This Row],[Total Number of absences (calculated automatically)]],"")</f>
        <v/>
      </c>
      <c r="Y379" s="51"/>
      <c r="Z379" s="29"/>
      <c r="AA379" s="29"/>
    </row>
    <row r="380" spans="1:27" ht="18" x14ac:dyDescent="0.25">
      <c r="A380" s="14"/>
      <c r="B380" s="14"/>
      <c r="C380" s="27"/>
      <c r="D380" s="28"/>
      <c r="E380" s="17" t="str">
        <f t="shared" si="6"/>
        <v/>
      </c>
      <c r="F380" s="17"/>
      <c r="G380" s="17"/>
      <c r="H380" s="15"/>
      <c r="I380" s="29"/>
      <c r="J380" s="16"/>
      <c r="K380" s="25"/>
      <c r="L380" s="28"/>
      <c r="M380" s="15"/>
      <c r="N380" s="15"/>
      <c r="O380" s="15"/>
      <c r="P380" s="15"/>
      <c r="Q380" s="29"/>
      <c r="R380" s="29"/>
      <c r="S380" s="29"/>
      <c r="T380" s="29"/>
      <c r="U380" s="29"/>
      <c r="V380" s="76" t="str">
        <f>IF(COUNTA(Q380:U380)&gt;0,SUM(Table4[[#This Row],[Ancillary team members]:[SCW/ Care Assistants]]),"")</f>
        <v/>
      </c>
      <c r="W380" s="29"/>
      <c r="X380" s="77" t="str">
        <f>IF(AND(Table4[[#This Row],[Total Number of absences (calculated automatically)]]&lt;&gt;"",Table4[[#This Row],[Normal staffing levels]]&lt;&gt;""),Table4[[#This Row],[Normal staffing levels]]+Table4[[#This Row],[Total Number of absences (calculated automatically)]],"")</f>
        <v/>
      </c>
      <c r="Y380" s="51"/>
      <c r="Z380" s="29"/>
      <c r="AA380" s="29"/>
    </row>
    <row r="381" spans="1:27" ht="18" x14ac:dyDescent="0.25">
      <c r="A381" s="14"/>
      <c r="B381" s="14"/>
      <c r="C381" s="27"/>
      <c r="D381" s="28"/>
      <c r="E381" s="17" t="str">
        <f t="shared" si="6"/>
        <v/>
      </c>
      <c r="F381" s="17"/>
      <c r="G381" s="17"/>
      <c r="H381" s="15"/>
      <c r="I381" s="29"/>
      <c r="J381" s="16"/>
      <c r="K381" s="25"/>
      <c r="L381" s="28"/>
      <c r="M381" s="15"/>
      <c r="N381" s="15"/>
      <c r="O381" s="15"/>
      <c r="P381" s="15"/>
      <c r="Q381" s="29"/>
      <c r="R381" s="29"/>
      <c r="S381" s="29"/>
      <c r="T381" s="29"/>
      <c r="U381" s="29"/>
      <c r="V381" s="76" t="str">
        <f>IF(COUNTA(Q381:U381)&gt;0,SUM(Table4[[#This Row],[Ancillary team members]:[SCW/ Care Assistants]]),"")</f>
        <v/>
      </c>
      <c r="W381" s="29"/>
      <c r="X381" s="77" t="str">
        <f>IF(AND(Table4[[#This Row],[Total Number of absences (calculated automatically)]]&lt;&gt;"",Table4[[#This Row],[Normal staffing levels]]&lt;&gt;""),Table4[[#This Row],[Normal staffing levels]]+Table4[[#This Row],[Total Number of absences (calculated automatically)]],"")</f>
        <v/>
      </c>
      <c r="Y381" s="51"/>
      <c r="Z381" s="29"/>
      <c r="AA381" s="29"/>
    </row>
    <row r="382" spans="1:27" ht="18" x14ac:dyDescent="0.25">
      <c r="A382" s="14"/>
      <c r="B382" s="14"/>
      <c r="C382" s="27"/>
      <c r="D382" s="28"/>
      <c r="E382" s="17" t="str">
        <f t="shared" si="6"/>
        <v/>
      </c>
      <c r="F382" s="17"/>
      <c r="G382" s="17"/>
      <c r="H382" s="15"/>
      <c r="I382" s="29"/>
      <c r="J382" s="16"/>
      <c r="K382" s="25"/>
      <c r="L382" s="28"/>
      <c r="M382" s="15"/>
      <c r="N382" s="15"/>
      <c r="O382" s="15"/>
      <c r="P382" s="15"/>
      <c r="Q382" s="29"/>
      <c r="R382" s="29"/>
      <c r="S382" s="29"/>
      <c r="T382" s="29"/>
      <c r="U382" s="29"/>
      <c r="V382" s="76" t="str">
        <f>IF(COUNTA(Q382:U382)&gt;0,SUM(Table4[[#This Row],[Ancillary team members]:[SCW/ Care Assistants]]),"")</f>
        <v/>
      </c>
      <c r="W382" s="29"/>
      <c r="X382" s="77" t="str">
        <f>IF(AND(Table4[[#This Row],[Total Number of absences (calculated automatically)]]&lt;&gt;"",Table4[[#This Row],[Normal staffing levels]]&lt;&gt;""),Table4[[#This Row],[Normal staffing levels]]+Table4[[#This Row],[Total Number of absences (calculated automatically)]],"")</f>
        <v/>
      </c>
      <c r="Y382" s="51"/>
      <c r="Z382" s="29"/>
      <c r="AA382" s="29"/>
    </row>
    <row r="383" spans="1:27" ht="18" x14ac:dyDescent="0.25">
      <c r="A383" s="14"/>
      <c r="B383" s="14"/>
      <c r="C383" s="27"/>
      <c r="D383" s="28"/>
      <c r="E383" s="17" t="str">
        <f t="shared" si="6"/>
        <v/>
      </c>
      <c r="F383" s="17"/>
      <c r="G383" s="17"/>
      <c r="H383" s="15"/>
      <c r="I383" s="29"/>
      <c r="J383" s="16"/>
      <c r="K383" s="25"/>
      <c r="L383" s="28"/>
      <c r="M383" s="15"/>
      <c r="N383" s="15"/>
      <c r="O383" s="15"/>
      <c r="P383" s="15"/>
      <c r="Q383" s="29"/>
      <c r="R383" s="29"/>
      <c r="S383" s="29"/>
      <c r="T383" s="29"/>
      <c r="U383" s="29"/>
      <c r="V383" s="76" t="str">
        <f>IF(COUNTA(Q383:U383)&gt;0,SUM(Table4[[#This Row],[Ancillary team members]:[SCW/ Care Assistants]]),"")</f>
        <v/>
      </c>
      <c r="W383" s="29"/>
      <c r="X383" s="77" t="str">
        <f>IF(AND(Table4[[#This Row],[Total Number of absences (calculated automatically)]]&lt;&gt;"",Table4[[#This Row],[Normal staffing levels]]&lt;&gt;""),Table4[[#This Row],[Normal staffing levels]]+Table4[[#This Row],[Total Number of absences (calculated automatically)]],"")</f>
        <v/>
      </c>
      <c r="Y383" s="51"/>
      <c r="Z383" s="29"/>
      <c r="AA383" s="29"/>
    </row>
    <row r="384" spans="1:27" ht="18" x14ac:dyDescent="0.25">
      <c r="A384" s="14"/>
      <c r="B384" s="14"/>
      <c r="C384" s="27"/>
      <c r="D384" s="28"/>
      <c r="E384" s="17" t="str">
        <f t="shared" si="6"/>
        <v/>
      </c>
      <c r="F384" s="17"/>
      <c r="G384" s="17"/>
      <c r="H384" s="15"/>
      <c r="I384" s="29"/>
      <c r="J384" s="16"/>
      <c r="K384" s="25"/>
      <c r="L384" s="28"/>
      <c r="M384" s="15"/>
      <c r="N384" s="15"/>
      <c r="O384" s="15"/>
      <c r="P384" s="15"/>
      <c r="Q384" s="29"/>
      <c r="R384" s="29"/>
      <c r="S384" s="29"/>
      <c r="T384" s="29"/>
      <c r="U384" s="29"/>
      <c r="V384" s="76" t="str">
        <f>IF(COUNTA(Q384:U384)&gt;0,SUM(Table4[[#This Row],[Ancillary team members]:[SCW/ Care Assistants]]),"")</f>
        <v/>
      </c>
      <c r="W384" s="29"/>
      <c r="X384" s="77" t="str">
        <f>IF(AND(Table4[[#This Row],[Total Number of absences (calculated automatically)]]&lt;&gt;"",Table4[[#This Row],[Normal staffing levels]]&lt;&gt;""),Table4[[#This Row],[Normal staffing levels]]+Table4[[#This Row],[Total Number of absences (calculated automatically)]],"")</f>
        <v/>
      </c>
      <c r="Y384" s="51"/>
      <c r="Z384" s="29"/>
      <c r="AA384" s="29"/>
    </row>
    <row r="385" spans="1:27" ht="18" x14ac:dyDescent="0.25">
      <c r="A385" s="14"/>
      <c r="B385" s="14"/>
      <c r="C385" s="27"/>
      <c r="D385" s="28"/>
      <c r="E385" s="17" t="str">
        <f t="shared" si="6"/>
        <v/>
      </c>
      <c r="F385" s="17"/>
      <c r="G385" s="17"/>
      <c r="H385" s="15"/>
      <c r="I385" s="29"/>
      <c r="J385" s="16"/>
      <c r="K385" s="25"/>
      <c r="L385" s="28"/>
      <c r="M385" s="15"/>
      <c r="N385" s="15"/>
      <c r="O385" s="15"/>
      <c r="P385" s="15"/>
      <c r="Q385" s="29"/>
      <c r="R385" s="29"/>
      <c r="S385" s="29"/>
      <c r="T385" s="29"/>
      <c r="U385" s="29"/>
      <c r="V385" s="76" t="str">
        <f>IF(COUNTA(Q385:U385)&gt;0,SUM(Table4[[#This Row],[Ancillary team members]:[SCW/ Care Assistants]]),"")</f>
        <v/>
      </c>
      <c r="W385" s="29"/>
      <c r="X385" s="77" t="str">
        <f>IF(AND(Table4[[#This Row],[Total Number of absences (calculated automatically)]]&lt;&gt;"",Table4[[#This Row],[Normal staffing levels]]&lt;&gt;""),Table4[[#This Row],[Normal staffing levels]]+Table4[[#This Row],[Total Number of absences (calculated automatically)]],"")</f>
        <v/>
      </c>
      <c r="Y385" s="51"/>
      <c r="Z385" s="29"/>
      <c r="AA385" s="29"/>
    </row>
    <row r="386" spans="1:27" ht="18" x14ac:dyDescent="0.25">
      <c r="A386" s="14"/>
      <c r="B386" s="14"/>
      <c r="C386" s="27"/>
      <c r="D386" s="28"/>
      <c r="E386" s="17" t="str">
        <f t="shared" si="6"/>
        <v/>
      </c>
      <c r="F386" s="17"/>
      <c r="G386" s="17"/>
      <c r="H386" s="15"/>
      <c r="I386" s="29"/>
      <c r="J386" s="16"/>
      <c r="K386" s="25"/>
      <c r="L386" s="28"/>
      <c r="M386" s="15"/>
      <c r="N386" s="15"/>
      <c r="O386" s="15"/>
      <c r="P386" s="15"/>
      <c r="Q386" s="29"/>
      <c r="R386" s="29"/>
      <c r="S386" s="29"/>
      <c r="T386" s="29"/>
      <c r="U386" s="29"/>
      <c r="V386" s="76" t="str">
        <f>IF(COUNTA(Q386:U386)&gt;0,SUM(Table4[[#This Row],[Ancillary team members]:[SCW/ Care Assistants]]),"")</f>
        <v/>
      </c>
      <c r="W386" s="29"/>
      <c r="X386" s="77" t="str">
        <f>IF(AND(Table4[[#This Row],[Total Number of absences (calculated automatically)]]&lt;&gt;"",Table4[[#This Row],[Normal staffing levels]]&lt;&gt;""),Table4[[#This Row],[Normal staffing levels]]+Table4[[#This Row],[Total Number of absences (calculated automatically)]],"")</f>
        <v/>
      </c>
      <c r="Y386" s="51"/>
      <c r="Z386" s="29"/>
      <c r="AA386" s="29"/>
    </row>
    <row r="387" spans="1:27" ht="18" x14ac:dyDescent="0.25">
      <c r="A387" s="14"/>
      <c r="B387" s="14"/>
      <c r="C387" s="27"/>
      <c r="D387" s="28"/>
      <c r="E387" s="17" t="str">
        <f t="shared" si="6"/>
        <v/>
      </c>
      <c r="F387" s="17"/>
      <c r="G387" s="17"/>
      <c r="H387" s="15"/>
      <c r="I387" s="29"/>
      <c r="J387" s="16"/>
      <c r="K387" s="25"/>
      <c r="L387" s="28"/>
      <c r="M387" s="15"/>
      <c r="N387" s="15"/>
      <c r="O387" s="15"/>
      <c r="P387" s="15"/>
      <c r="Q387" s="29"/>
      <c r="R387" s="29"/>
      <c r="S387" s="29"/>
      <c r="T387" s="29"/>
      <c r="U387" s="29"/>
      <c r="V387" s="76" t="str">
        <f>IF(COUNTA(Q387:U387)&gt;0,SUM(Table4[[#This Row],[Ancillary team members]:[SCW/ Care Assistants]]),"")</f>
        <v/>
      </c>
      <c r="W387" s="29"/>
      <c r="X387" s="77" t="str">
        <f>IF(AND(Table4[[#This Row],[Total Number of absences (calculated automatically)]]&lt;&gt;"",Table4[[#This Row],[Normal staffing levels]]&lt;&gt;""),Table4[[#This Row],[Normal staffing levels]]+Table4[[#This Row],[Total Number of absences (calculated automatically)]],"")</f>
        <v/>
      </c>
      <c r="Y387" s="51"/>
      <c r="Z387" s="29"/>
      <c r="AA387" s="29"/>
    </row>
    <row r="388" spans="1:27" ht="18" x14ac:dyDescent="0.25">
      <c r="A388" s="14"/>
      <c r="B388" s="14"/>
      <c r="C388" s="27"/>
      <c r="D388" s="28"/>
      <c r="E388" s="17" t="str">
        <f t="shared" si="6"/>
        <v/>
      </c>
      <c r="F388" s="17"/>
      <c r="G388" s="17"/>
      <c r="H388" s="15"/>
      <c r="I388" s="29"/>
      <c r="J388" s="16"/>
      <c r="K388" s="25"/>
      <c r="L388" s="28"/>
      <c r="M388" s="15"/>
      <c r="N388" s="15"/>
      <c r="O388" s="15"/>
      <c r="P388" s="15"/>
      <c r="Q388" s="29"/>
      <c r="R388" s="29"/>
      <c r="S388" s="29"/>
      <c r="T388" s="29"/>
      <c r="U388" s="29"/>
      <c r="V388" s="76" t="str">
        <f>IF(COUNTA(Q388:U388)&gt;0,SUM(Table4[[#This Row],[Ancillary team members]:[SCW/ Care Assistants]]),"")</f>
        <v/>
      </c>
      <c r="W388" s="29"/>
      <c r="X388" s="77" t="str">
        <f>IF(AND(Table4[[#This Row],[Total Number of absences (calculated automatically)]]&lt;&gt;"",Table4[[#This Row],[Normal staffing levels]]&lt;&gt;""),Table4[[#This Row],[Normal staffing levels]]+Table4[[#This Row],[Total Number of absences (calculated automatically)]],"")</f>
        <v/>
      </c>
      <c r="Y388" s="51"/>
      <c r="Z388" s="29"/>
      <c r="AA388" s="29"/>
    </row>
    <row r="389" spans="1:27" ht="18" x14ac:dyDescent="0.25">
      <c r="A389" s="14"/>
      <c r="B389" s="14"/>
      <c r="C389" s="27"/>
      <c r="D389" s="28"/>
      <c r="E389" s="17" t="str">
        <f t="shared" ref="E389:E452" si="7">IF(AND(E388&lt;&gt;"",A389&lt;&gt;""),E388,"")</f>
        <v/>
      </c>
      <c r="F389" s="17"/>
      <c r="G389" s="17"/>
      <c r="H389" s="15"/>
      <c r="I389" s="29"/>
      <c r="J389" s="16"/>
      <c r="K389" s="25"/>
      <c r="L389" s="28"/>
      <c r="M389" s="15"/>
      <c r="N389" s="15"/>
      <c r="O389" s="15"/>
      <c r="P389" s="15"/>
      <c r="Q389" s="29"/>
      <c r="R389" s="29"/>
      <c r="S389" s="29"/>
      <c r="T389" s="29"/>
      <c r="U389" s="29"/>
      <c r="V389" s="76" t="str">
        <f>IF(COUNTA(Q389:U389)&gt;0,SUM(Table4[[#This Row],[Ancillary team members]:[SCW/ Care Assistants]]),"")</f>
        <v/>
      </c>
      <c r="W389" s="29"/>
      <c r="X389" s="77" t="str">
        <f>IF(AND(Table4[[#This Row],[Total Number of absences (calculated automatically)]]&lt;&gt;"",Table4[[#This Row],[Normal staffing levels]]&lt;&gt;""),Table4[[#This Row],[Normal staffing levels]]+Table4[[#This Row],[Total Number of absences (calculated automatically)]],"")</f>
        <v/>
      </c>
      <c r="Y389" s="51"/>
      <c r="Z389" s="29"/>
      <c r="AA389" s="29"/>
    </row>
    <row r="390" spans="1:27" ht="18" x14ac:dyDescent="0.25">
      <c r="A390" s="14"/>
      <c r="B390" s="14"/>
      <c r="C390" s="27"/>
      <c r="D390" s="28"/>
      <c r="E390" s="17" t="str">
        <f t="shared" si="7"/>
        <v/>
      </c>
      <c r="F390" s="17"/>
      <c r="G390" s="17"/>
      <c r="H390" s="15"/>
      <c r="I390" s="29"/>
      <c r="J390" s="16"/>
      <c r="K390" s="25"/>
      <c r="L390" s="28"/>
      <c r="M390" s="15"/>
      <c r="N390" s="15"/>
      <c r="O390" s="15"/>
      <c r="P390" s="15"/>
      <c r="Q390" s="29"/>
      <c r="R390" s="29"/>
      <c r="S390" s="29"/>
      <c r="T390" s="29"/>
      <c r="U390" s="29"/>
      <c r="V390" s="76" t="str">
        <f>IF(COUNTA(Q390:U390)&gt;0,SUM(Table4[[#This Row],[Ancillary team members]:[SCW/ Care Assistants]]),"")</f>
        <v/>
      </c>
      <c r="W390" s="29"/>
      <c r="X390" s="77" t="str">
        <f>IF(AND(Table4[[#This Row],[Total Number of absences (calculated automatically)]]&lt;&gt;"",Table4[[#This Row],[Normal staffing levels]]&lt;&gt;""),Table4[[#This Row],[Normal staffing levels]]+Table4[[#This Row],[Total Number of absences (calculated automatically)]],"")</f>
        <v/>
      </c>
      <c r="Y390" s="51"/>
      <c r="Z390" s="29"/>
      <c r="AA390" s="29"/>
    </row>
    <row r="391" spans="1:27" ht="18" x14ac:dyDescent="0.25">
      <c r="A391" s="14"/>
      <c r="B391" s="14"/>
      <c r="C391" s="27"/>
      <c r="D391" s="28"/>
      <c r="E391" s="17" t="str">
        <f t="shared" si="7"/>
        <v/>
      </c>
      <c r="F391" s="17"/>
      <c r="G391" s="17"/>
      <c r="H391" s="15"/>
      <c r="I391" s="29"/>
      <c r="J391" s="16"/>
      <c r="K391" s="25"/>
      <c r="L391" s="28"/>
      <c r="M391" s="15"/>
      <c r="N391" s="15"/>
      <c r="O391" s="15"/>
      <c r="P391" s="15"/>
      <c r="Q391" s="29"/>
      <c r="R391" s="29"/>
      <c r="S391" s="29"/>
      <c r="T391" s="29"/>
      <c r="U391" s="29"/>
      <c r="V391" s="76" t="str">
        <f>IF(COUNTA(Q391:U391)&gt;0,SUM(Table4[[#This Row],[Ancillary team members]:[SCW/ Care Assistants]]),"")</f>
        <v/>
      </c>
      <c r="W391" s="29"/>
      <c r="X391" s="77" t="str">
        <f>IF(AND(Table4[[#This Row],[Total Number of absences (calculated automatically)]]&lt;&gt;"",Table4[[#This Row],[Normal staffing levels]]&lt;&gt;""),Table4[[#This Row],[Normal staffing levels]]+Table4[[#This Row],[Total Number of absences (calculated automatically)]],"")</f>
        <v/>
      </c>
      <c r="Y391" s="51"/>
      <c r="Z391" s="29"/>
      <c r="AA391" s="29"/>
    </row>
    <row r="392" spans="1:27" ht="18" x14ac:dyDescent="0.25">
      <c r="A392" s="14"/>
      <c r="B392" s="14"/>
      <c r="C392" s="27"/>
      <c r="D392" s="28"/>
      <c r="E392" s="17" t="str">
        <f t="shared" si="7"/>
        <v/>
      </c>
      <c r="F392" s="17"/>
      <c r="G392" s="17"/>
      <c r="H392" s="15"/>
      <c r="I392" s="29"/>
      <c r="J392" s="16"/>
      <c r="K392" s="25"/>
      <c r="L392" s="28"/>
      <c r="M392" s="15"/>
      <c r="N392" s="15"/>
      <c r="O392" s="15"/>
      <c r="P392" s="15"/>
      <c r="Q392" s="29"/>
      <c r="R392" s="29"/>
      <c r="S392" s="29"/>
      <c r="T392" s="29"/>
      <c r="U392" s="29"/>
      <c r="V392" s="76" t="str">
        <f>IF(COUNTA(Q392:U392)&gt;0,SUM(Table4[[#This Row],[Ancillary team members]:[SCW/ Care Assistants]]),"")</f>
        <v/>
      </c>
      <c r="W392" s="29"/>
      <c r="X392" s="77" t="str">
        <f>IF(AND(Table4[[#This Row],[Total Number of absences (calculated automatically)]]&lt;&gt;"",Table4[[#This Row],[Normal staffing levels]]&lt;&gt;""),Table4[[#This Row],[Normal staffing levels]]+Table4[[#This Row],[Total Number of absences (calculated automatically)]],"")</f>
        <v/>
      </c>
      <c r="Y392" s="51"/>
      <c r="Z392" s="29"/>
      <c r="AA392" s="29"/>
    </row>
    <row r="393" spans="1:27" ht="18" x14ac:dyDescent="0.25">
      <c r="A393" s="14"/>
      <c r="B393" s="14"/>
      <c r="C393" s="27"/>
      <c r="D393" s="28"/>
      <c r="E393" s="17" t="str">
        <f t="shared" si="7"/>
        <v/>
      </c>
      <c r="F393" s="17"/>
      <c r="G393" s="17"/>
      <c r="H393" s="15"/>
      <c r="I393" s="29"/>
      <c r="J393" s="16"/>
      <c r="K393" s="25"/>
      <c r="L393" s="28"/>
      <c r="M393" s="15"/>
      <c r="N393" s="15"/>
      <c r="O393" s="15"/>
      <c r="P393" s="15"/>
      <c r="Q393" s="29"/>
      <c r="R393" s="29"/>
      <c r="S393" s="29"/>
      <c r="T393" s="29"/>
      <c r="U393" s="29"/>
      <c r="V393" s="76" t="str">
        <f>IF(COUNTA(Q393:U393)&gt;0,SUM(Table4[[#This Row],[Ancillary team members]:[SCW/ Care Assistants]]),"")</f>
        <v/>
      </c>
      <c r="W393" s="29"/>
      <c r="X393" s="77" t="str">
        <f>IF(AND(Table4[[#This Row],[Total Number of absences (calculated automatically)]]&lt;&gt;"",Table4[[#This Row],[Normal staffing levels]]&lt;&gt;""),Table4[[#This Row],[Normal staffing levels]]+Table4[[#This Row],[Total Number of absences (calculated automatically)]],"")</f>
        <v/>
      </c>
      <c r="Y393" s="51"/>
      <c r="Z393" s="29"/>
      <c r="AA393" s="29"/>
    </row>
    <row r="394" spans="1:27" ht="18" x14ac:dyDescent="0.25">
      <c r="A394" s="14"/>
      <c r="B394" s="14"/>
      <c r="C394" s="27"/>
      <c r="D394" s="28"/>
      <c r="E394" s="17" t="str">
        <f t="shared" si="7"/>
        <v/>
      </c>
      <c r="F394" s="17"/>
      <c r="G394" s="17"/>
      <c r="H394" s="15"/>
      <c r="I394" s="29"/>
      <c r="J394" s="16"/>
      <c r="K394" s="25"/>
      <c r="L394" s="28"/>
      <c r="M394" s="15"/>
      <c r="N394" s="15"/>
      <c r="O394" s="15"/>
      <c r="P394" s="15"/>
      <c r="Q394" s="29"/>
      <c r="R394" s="29"/>
      <c r="S394" s="29"/>
      <c r="T394" s="29"/>
      <c r="U394" s="29"/>
      <c r="V394" s="76" t="str">
        <f>IF(COUNTA(Q394:U394)&gt;0,SUM(Table4[[#This Row],[Ancillary team members]:[SCW/ Care Assistants]]),"")</f>
        <v/>
      </c>
      <c r="W394" s="29"/>
      <c r="X394" s="77" t="str">
        <f>IF(AND(Table4[[#This Row],[Total Number of absences (calculated automatically)]]&lt;&gt;"",Table4[[#This Row],[Normal staffing levels]]&lt;&gt;""),Table4[[#This Row],[Normal staffing levels]]+Table4[[#This Row],[Total Number of absences (calculated automatically)]],"")</f>
        <v/>
      </c>
      <c r="Y394" s="51"/>
      <c r="Z394" s="29"/>
      <c r="AA394" s="29"/>
    </row>
    <row r="395" spans="1:27" ht="18" x14ac:dyDescent="0.25">
      <c r="A395" s="14"/>
      <c r="B395" s="14"/>
      <c r="C395" s="27"/>
      <c r="D395" s="28"/>
      <c r="E395" s="17" t="str">
        <f t="shared" si="7"/>
        <v/>
      </c>
      <c r="F395" s="17"/>
      <c r="G395" s="17"/>
      <c r="H395" s="15"/>
      <c r="I395" s="29"/>
      <c r="J395" s="16"/>
      <c r="K395" s="25"/>
      <c r="L395" s="28"/>
      <c r="M395" s="15"/>
      <c r="N395" s="15"/>
      <c r="O395" s="15"/>
      <c r="P395" s="15"/>
      <c r="Q395" s="29"/>
      <c r="R395" s="29"/>
      <c r="S395" s="29"/>
      <c r="T395" s="29"/>
      <c r="U395" s="29"/>
      <c r="V395" s="76" t="str">
        <f>IF(COUNTA(Q395:U395)&gt;0,SUM(Table4[[#This Row],[Ancillary team members]:[SCW/ Care Assistants]]),"")</f>
        <v/>
      </c>
      <c r="W395" s="29"/>
      <c r="X395" s="77" t="str">
        <f>IF(AND(Table4[[#This Row],[Total Number of absences (calculated automatically)]]&lt;&gt;"",Table4[[#This Row],[Normal staffing levels]]&lt;&gt;""),Table4[[#This Row],[Normal staffing levels]]+Table4[[#This Row],[Total Number of absences (calculated automatically)]],"")</f>
        <v/>
      </c>
      <c r="Y395" s="51"/>
      <c r="Z395" s="29"/>
      <c r="AA395" s="29"/>
    </row>
    <row r="396" spans="1:27" ht="18" x14ac:dyDescent="0.25">
      <c r="A396" s="14"/>
      <c r="B396" s="14"/>
      <c r="C396" s="27"/>
      <c r="D396" s="28"/>
      <c r="E396" s="17" t="str">
        <f t="shared" si="7"/>
        <v/>
      </c>
      <c r="F396" s="17"/>
      <c r="G396" s="17"/>
      <c r="H396" s="15"/>
      <c r="I396" s="29"/>
      <c r="J396" s="16"/>
      <c r="K396" s="25"/>
      <c r="L396" s="28"/>
      <c r="M396" s="15"/>
      <c r="N396" s="15"/>
      <c r="O396" s="15"/>
      <c r="P396" s="15"/>
      <c r="Q396" s="29"/>
      <c r="R396" s="29"/>
      <c r="S396" s="29"/>
      <c r="T396" s="29"/>
      <c r="U396" s="29"/>
      <c r="V396" s="76" t="str">
        <f>IF(COUNTA(Q396:U396)&gt;0,SUM(Table4[[#This Row],[Ancillary team members]:[SCW/ Care Assistants]]),"")</f>
        <v/>
      </c>
      <c r="W396" s="29"/>
      <c r="X396" s="77" t="str">
        <f>IF(AND(Table4[[#This Row],[Total Number of absences (calculated automatically)]]&lt;&gt;"",Table4[[#This Row],[Normal staffing levels]]&lt;&gt;""),Table4[[#This Row],[Normal staffing levels]]+Table4[[#This Row],[Total Number of absences (calculated automatically)]],"")</f>
        <v/>
      </c>
      <c r="Y396" s="51"/>
      <c r="Z396" s="29"/>
      <c r="AA396" s="29"/>
    </row>
    <row r="397" spans="1:27" ht="18" x14ac:dyDescent="0.25">
      <c r="A397" s="14"/>
      <c r="B397" s="14"/>
      <c r="C397" s="27"/>
      <c r="D397" s="28"/>
      <c r="E397" s="17" t="str">
        <f t="shared" si="7"/>
        <v/>
      </c>
      <c r="F397" s="17"/>
      <c r="G397" s="17"/>
      <c r="H397" s="15"/>
      <c r="I397" s="29"/>
      <c r="J397" s="16"/>
      <c r="K397" s="25"/>
      <c r="L397" s="28"/>
      <c r="M397" s="15"/>
      <c r="N397" s="15"/>
      <c r="O397" s="15"/>
      <c r="P397" s="15"/>
      <c r="Q397" s="29"/>
      <c r="R397" s="29"/>
      <c r="S397" s="29"/>
      <c r="T397" s="29"/>
      <c r="U397" s="29"/>
      <c r="V397" s="76" t="str">
        <f>IF(COUNTA(Q397:U397)&gt;0,SUM(Table4[[#This Row],[Ancillary team members]:[SCW/ Care Assistants]]),"")</f>
        <v/>
      </c>
      <c r="W397" s="29"/>
      <c r="X397" s="77" t="str">
        <f>IF(AND(Table4[[#This Row],[Total Number of absences (calculated automatically)]]&lt;&gt;"",Table4[[#This Row],[Normal staffing levels]]&lt;&gt;""),Table4[[#This Row],[Normal staffing levels]]+Table4[[#This Row],[Total Number of absences (calculated automatically)]],"")</f>
        <v/>
      </c>
      <c r="Y397" s="51"/>
      <c r="Z397" s="29"/>
      <c r="AA397" s="29"/>
    </row>
    <row r="398" spans="1:27" ht="18" x14ac:dyDescent="0.25">
      <c r="A398" s="14"/>
      <c r="B398" s="14"/>
      <c r="C398" s="27"/>
      <c r="D398" s="28"/>
      <c r="E398" s="17" t="str">
        <f t="shared" si="7"/>
        <v/>
      </c>
      <c r="F398" s="17"/>
      <c r="G398" s="17"/>
      <c r="H398" s="15"/>
      <c r="I398" s="29"/>
      <c r="J398" s="16"/>
      <c r="K398" s="25"/>
      <c r="L398" s="28"/>
      <c r="M398" s="15"/>
      <c r="N398" s="15"/>
      <c r="O398" s="15"/>
      <c r="P398" s="15"/>
      <c r="Q398" s="29"/>
      <c r="R398" s="29"/>
      <c r="S398" s="29"/>
      <c r="T398" s="29"/>
      <c r="U398" s="29"/>
      <c r="V398" s="76" t="str">
        <f>IF(COUNTA(Q398:U398)&gt;0,SUM(Table4[[#This Row],[Ancillary team members]:[SCW/ Care Assistants]]),"")</f>
        <v/>
      </c>
      <c r="W398" s="29"/>
      <c r="X398" s="77" t="str">
        <f>IF(AND(Table4[[#This Row],[Total Number of absences (calculated automatically)]]&lt;&gt;"",Table4[[#This Row],[Normal staffing levels]]&lt;&gt;""),Table4[[#This Row],[Normal staffing levels]]+Table4[[#This Row],[Total Number of absences (calculated automatically)]],"")</f>
        <v/>
      </c>
      <c r="Y398" s="51"/>
      <c r="Z398" s="29"/>
      <c r="AA398" s="29"/>
    </row>
    <row r="399" spans="1:27" ht="18" x14ac:dyDescent="0.25">
      <c r="A399" s="14"/>
      <c r="B399" s="14"/>
      <c r="C399" s="27"/>
      <c r="D399" s="28"/>
      <c r="E399" s="17" t="str">
        <f t="shared" si="7"/>
        <v/>
      </c>
      <c r="F399" s="17"/>
      <c r="G399" s="17"/>
      <c r="H399" s="15"/>
      <c r="I399" s="29"/>
      <c r="J399" s="16"/>
      <c r="K399" s="25"/>
      <c r="L399" s="28"/>
      <c r="M399" s="15"/>
      <c r="N399" s="15"/>
      <c r="O399" s="15"/>
      <c r="P399" s="15"/>
      <c r="Q399" s="29"/>
      <c r="R399" s="29"/>
      <c r="S399" s="29"/>
      <c r="T399" s="29"/>
      <c r="U399" s="29"/>
      <c r="V399" s="76" t="str">
        <f>IF(COUNTA(Q399:U399)&gt;0,SUM(Table4[[#This Row],[Ancillary team members]:[SCW/ Care Assistants]]),"")</f>
        <v/>
      </c>
      <c r="W399" s="29"/>
      <c r="X399" s="77" t="str">
        <f>IF(AND(Table4[[#This Row],[Total Number of absences (calculated automatically)]]&lt;&gt;"",Table4[[#This Row],[Normal staffing levels]]&lt;&gt;""),Table4[[#This Row],[Normal staffing levels]]+Table4[[#This Row],[Total Number of absences (calculated automatically)]],"")</f>
        <v/>
      </c>
      <c r="Y399" s="51"/>
      <c r="Z399" s="29"/>
      <c r="AA399" s="29"/>
    </row>
    <row r="400" spans="1:27" ht="18" x14ac:dyDescent="0.25">
      <c r="A400" s="14"/>
      <c r="B400" s="14"/>
      <c r="C400" s="27"/>
      <c r="D400" s="28"/>
      <c r="E400" s="17" t="str">
        <f t="shared" si="7"/>
        <v/>
      </c>
      <c r="F400" s="17"/>
      <c r="G400" s="17"/>
      <c r="H400" s="15"/>
      <c r="I400" s="29"/>
      <c r="J400" s="16"/>
      <c r="K400" s="25"/>
      <c r="L400" s="28"/>
      <c r="M400" s="15"/>
      <c r="N400" s="15"/>
      <c r="O400" s="15"/>
      <c r="P400" s="15"/>
      <c r="Q400" s="29"/>
      <c r="R400" s="29"/>
      <c r="S400" s="29"/>
      <c r="T400" s="29"/>
      <c r="U400" s="29"/>
      <c r="V400" s="76" t="str">
        <f>IF(COUNTA(Q400:U400)&gt;0,SUM(Table4[[#This Row],[Ancillary team members]:[SCW/ Care Assistants]]),"")</f>
        <v/>
      </c>
      <c r="W400" s="29"/>
      <c r="X400" s="77" t="str">
        <f>IF(AND(Table4[[#This Row],[Total Number of absences (calculated automatically)]]&lt;&gt;"",Table4[[#This Row],[Normal staffing levels]]&lt;&gt;""),Table4[[#This Row],[Normal staffing levels]]+Table4[[#This Row],[Total Number of absences (calculated automatically)]],"")</f>
        <v/>
      </c>
      <c r="Y400" s="51"/>
      <c r="Z400" s="29"/>
      <c r="AA400" s="29"/>
    </row>
    <row r="401" spans="1:27" ht="18" x14ac:dyDescent="0.25">
      <c r="A401" s="14"/>
      <c r="B401" s="14"/>
      <c r="C401" s="27"/>
      <c r="D401" s="28"/>
      <c r="E401" s="17" t="str">
        <f t="shared" si="7"/>
        <v/>
      </c>
      <c r="F401" s="17"/>
      <c r="G401" s="17"/>
      <c r="H401" s="15"/>
      <c r="I401" s="29"/>
      <c r="J401" s="16"/>
      <c r="K401" s="25"/>
      <c r="L401" s="28"/>
      <c r="M401" s="15"/>
      <c r="N401" s="15"/>
      <c r="O401" s="15"/>
      <c r="P401" s="15"/>
      <c r="Q401" s="29"/>
      <c r="R401" s="29"/>
      <c r="S401" s="29"/>
      <c r="T401" s="29"/>
      <c r="U401" s="29"/>
      <c r="V401" s="76" t="str">
        <f>IF(COUNTA(Q401:U401)&gt;0,SUM(Table4[[#This Row],[Ancillary team members]:[SCW/ Care Assistants]]),"")</f>
        <v/>
      </c>
      <c r="W401" s="29"/>
      <c r="X401" s="77" t="str">
        <f>IF(AND(Table4[[#This Row],[Total Number of absences (calculated automatically)]]&lt;&gt;"",Table4[[#This Row],[Normal staffing levels]]&lt;&gt;""),Table4[[#This Row],[Normal staffing levels]]+Table4[[#This Row],[Total Number of absences (calculated automatically)]],"")</f>
        <v/>
      </c>
      <c r="Y401" s="51"/>
      <c r="Z401" s="29"/>
      <c r="AA401" s="29"/>
    </row>
    <row r="402" spans="1:27" ht="18" x14ac:dyDescent="0.25">
      <c r="A402" s="14"/>
      <c r="B402" s="14"/>
      <c r="C402" s="27"/>
      <c r="D402" s="28"/>
      <c r="E402" s="17" t="str">
        <f t="shared" si="7"/>
        <v/>
      </c>
      <c r="F402" s="17"/>
      <c r="G402" s="17"/>
      <c r="H402" s="15"/>
      <c r="I402" s="29"/>
      <c r="J402" s="16"/>
      <c r="K402" s="25"/>
      <c r="L402" s="28"/>
      <c r="M402" s="15"/>
      <c r="N402" s="15"/>
      <c r="O402" s="15"/>
      <c r="P402" s="15"/>
      <c r="Q402" s="29"/>
      <c r="R402" s="29"/>
      <c r="S402" s="29"/>
      <c r="T402" s="29"/>
      <c r="U402" s="29"/>
      <c r="V402" s="76" t="str">
        <f>IF(COUNTA(Q402:U402)&gt;0,SUM(Table4[[#This Row],[Ancillary team members]:[SCW/ Care Assistants]]),"")</f>
        <v/>
      </c>
      <c r="W402" s="29"/>
      <c r="X402" s="77" t="str">
        <f>IF(AND(Table4[[#This Row],[Total Number of absences (calculated automatically)]]&lt;&gt;"",Table4[[#This Row],[Normal staffing levels]]&lt;&gt;""),Table4[[#This Row],[Normal staffing levels]]+Table4[[#This Row],[Total Number of absences (calculated automatically)]],"")</f>
        <v/>
      </c>
      <c r="Y402" s="51"/>
      <c r="Z402" s="29"/>
      <c r="AA402" s="29"/>
    </row>
    <row r="403" spans="1:27" ht="18" x14ac:dyDescent="0.25">
      <c r="A403" s="14"/>
      <c r="B403" s="14"/>
      <c r="C403" s="27"/>
      <c r="D403" s="28"/>
      <c r="E403" s="17" t="str">
        <f t="shared" si="7"/>
        <v/>
      </c>
      <c r="F403" s="17"/>
      <c r="G403" s="17"/>
      <c r="H403" s="15"/>
      <c r="I403" s="29"/>
      <c r="J403" s="16"/>
      <c r="K403" s="25"/>
      <c r="L403" s="28"/>
      <c r="M403" s="15"/>
      <c r="N403" s="15"/>
      <c r="O403" s="15"/>
      <c r="P403" s="15"/>
      <c r="Q403" s="29"/>
      <c r="R403" s="29"/>
      <c r="S403" s="29"/>
      <c r="T403" s="29"/>
      <c r="U403" s="29"/>
      <c r="V403" s="76" t="str">
        <f>IF(COUNTA(Q403:U403)&gt;0,SUM(Table4[[#This Row],[Ancillary team members]:[SCW/ Care Assistants]]),"")</f>
        <v/>
      </c>
      <c r="W403" s="29"/>
      <c r="X403" s="77" t="str">
        <f>IF(AND(Table4[[#This Row],[Total Number of absences (calculated automatically)]]&lt;&gt;"",Table4[[#This Row],[Normal staffing levels]]&lt;&gt;""),Table4[[#This Row],[Normal staffing levels]]+Table4[[#This Row],[Total Number of absences (calculated automatically)]],"")</f>
        <v/>
      </c>
      <c r="Y403" s="51"/>
      <c r="Z403" s="29"/>
      <c r="AA403" s="29"/>
    </row>
    <row r="404" spans="1:27" ht="18" x14ac:dyDescent="0.25">
      <c r="A404" s="14"/>
      <c r="B404" s="14"/>
      <c r="C404" s="27"/>
      <c r="D404" s="28"/>
      <c r="E404" s="17" t="str">
        <f t="shared" si="7"/>
        <v/>
      </c>
      <c r="F404" s="17"/>
      <c r="G404" s="17"/>
      <c r="H404" s="15"/>
      <c r="I404" s="29"/>
      <c r="J404" s="16"/>
      <c r="K404" s="25"/>
      <c r="L404" s="28"/>
      <c r="M404" s="15"/>
      <c r="N404" s="15"/>
      <c r="O404" s="15"/>
      <c r="P404" s="15"/>
      <c r="Q404" s="29"/>
      <c r="R404" s="29"/>
      <c r="S404" s="29"/>
      <c r="T404" s="29"/>
      <c r="U404" s="29"/>
      <c r="V404" s="76" t="str">
        <f>IF(COUNTA(Q404:U404)&gt;0,SUM(Table4[[#This Row],[Ancillary team members]:[SCW/ Care Assistants]]),"")</f>
        <v/>
      </c>
      <c r="W404" s="29"/>
      <c r="X404" s="77" t="str">
        <f>IF(AND(Table4[[#This Row],[Total Number of absences (calculated automatically)]]&lt;&gt;"",Table4[[#This Row],[Normal staffing levels]]&lt;&gt;""),Table4[[#This Row],[Normal staffing levels]]+Table4[[#This Row],[Total Number of absences (calculated automatically)]],"")</f>
        <v/>
      </c>
      <c r="Y404" s="51"/>
      <c r="Z404" s="29"/>
      <c r="AA404" s="29"/>
    </row>
    <row r="405" spans="1:27" ht="18" x14ac:dyDescent="0.25">
      <c r="A405" s="14"/>
      <c r="B405" s="14"/>
      <c r="C405" s="27"/>
      <c r="D405" s="28"/>
      <c r="E405" s="17" t="str">
        <f t="shared" si="7"/>
        <v/>
      </c>
      <c r="F405" s="17"/>
      <c r="G405" s="17"/>
      <c r="H405" s="15"/>
      <c r="I405" s="29"/>
      <c r="J405" s="16"/>
      <c r="K405" s="25"/>
      <c r="L405" s="28"/>
      <c r="M405" s="15"/>
      <c r="N405" s="15"/>
      <c r="O405" s="15"/>
      <c r="P405" s="15"/>
      <c r="Q405" s="29"/>
      <c r="R405" s="29"/>
      <c r="S405" s="29"/>
      <c r="T405" s="29"/>
      <c r="U405" s="29"/>
      <c r="V405" s="76" t="str">
        <f>IF(COUNTA(Q405:U405)&gt;0,SUM(Table4[[#This Row],[Ancillary team members]:[SCW/ Care Assistants]]),"")</f>
        <v/>
      </c>
      <c r="W405" s="29"/>
      <c r="X405" s="77" t="str">
        <f>IF(AND(Table4[[#This Row],[Total Number of absences (calculated automatically)]]&lt;&gt;"",Table4[[#This Row],[Normal staffing levels]]&lt;&gt;""),Table4[[#This Row],[Normal staffing levels]]+Table4[[#This Row],[Total Number of absences (calculated automatically)]],"")</f>
        <v/>
      </c>
      <c r="Y405" s="51"/>
      <c r="Z405" s="29"/>
      <c r="AA405" s="29"/>
    </row>
    <row r="406" spans="1:27" ht="18" x14ac:dyDescent="0.25">
      <c r="A406" s="14"/>
      <c r="B406" s="14"/>
      <c r="C406" s="27"/>
      <c r="D406" s="28"/>
      <c r="E406" s="17" t="str">
        <f t="shared" si="7"/>
        <v/>
      </c>
      <c r="F406" s="17"/>
      <c r="G406" s="17"/>
      <c r="H406" s="15"/>
      <c r="I406" s="29"/>
      <c r="J406" s="16"/>
      <c r="K406" s="25"/>
      <c r="L406" s="28"/>
      <c r="M406" s="15"/>
      <c r="N406" s="15"/>
      <c r="O406" s="15"/>
      <c r="P406" s="15"/>
      <c r="Q406" s="29"/>
      <c r="R406" s="29"/>
      <c r="S406" s="29"/>
      <c r="T406" s="29"/>
      <c r="U406" s="29"/>
      <c r="V406" s="76" t="str">
        <f>IF(COUNTA(Q406:U406)&gt;0,SUM(Table4[[#This Row],[Ancillary team members]:[SCW/ Care Assistants]]),"")</f>
        <v/>
      </c>
      <c r="W406" s="29"/>
      <c r="X406" s="77" t="str">
        <f>IF(AND(Table4[[#This Row],[Total Number of absences (calculated automatically)]]&lt;&gt;"",Table4[[#This Row],[Normal staffing levels]]&lt;&gt;""),Table4[[#This Row],[Normal staffing levels]]+Table4[[#This Row],[Total Number of absences (calculated automatically)]],"")</f>
        <v/>
      </c>
      <c r="Y406" s="51"/>
      <c r="Z406" s="29"/>
      <c r="AA406" s="29"/>
    </row>
    <row r="407" spans="1:27" ht="18" x14ac:dyDescent="0.25">
      <c r="A407" s="14"/>
      <c r="B407" s="14"/>
      <c r="C407" s="27"/>
      <c r="D407" s="28"/>
      <c r="E407" s="17" t="str">
        <f t="shared" si="7"/>
        <v/>
      </c>
      <c r="F407" s="17"/>
      <c r="G407" s="17"/>
      <c r="H407" s="15"/>
      <c r="I407" s="29"/>
      <c r="J407" s="16"/>
      <c r="K407" s="25"/>
      <c r="L407" s="28"/>
      <c r="M407" s="15"/>
      <c r="N407" s="15"/>
      <c r="O407" s="15"/>
      <c r="P407" s="15"/>
      <c r="Q407" s="29"/>
      <c r="R407" s="29"/>
      <c r="S407" s="29"/>
      <c r="T407" s="29"/>
      <c r="U407" s="29"/>
      <c r="V407" s="76" t="str">
        <f>IF(COUNTA(Q407:U407)&gt;0,SUM(Table4[[#This Row],[Ancillary team members]:[SCW/ Care Assistants]]),"")</f>
        <v/>
      </c>
      <c r="W407" s="29"/>
      <c r="X407" s="77" t="str">
        <f>IF(AND(Table4[[#This Row],[Total Number of absences (calculated automatically)]]&lt;&gt;"",Table4[[#This Row],[Normal staffing levels]]&lt;&gt;""),Table4[[#This Row],[Normal staffing levels]]+Table4[[#This Row],[Total Number of absences (calculated automatically)]],"")</f>
        <v/>
      </c>
      <c r="Y407" s="51"/>
      <c r="Z407" s="29"/>
      <c r="AA407" s="29"/>
    </row>
    <row r="408" spans="1:27" ht="18" x14ac:dyDescent="0.25">
      <c r="A408" s="14"/>
      <c r="B408" s="14"/>
      <c r="C408" s="27"/>
      <c r="D408" s="28"/>
      <c r="E408" s="17" t="str">
        <f t="shared" si="7"/>
        <v/>
      </c>
      <c r="F408" s="17"/>
      <c r="G408" s="17"/>
      <c r="H408" s="15"/>
      <c r="I408" s="29"/>
      <c r="J408" s="16"/>
      <c r="K408" s="25"/>
      <c r="L408" s="28"/>
      <c r="M408" s="15"/>
      <c r="N408" s="15"/>
      <c r="O408" s="15"/>
      <c r="P408" s="15"/>
      <c r="Q408" s="29"/>
      <c r="R408" s="29"/>
      <c r="S408" s="29"/>
      <c r="T408" s="29"/>
      <c r="U408" s="29"/>
      <c r="V408" s="76" t="str">
        <f>IF(COUNTA(Q408:U408)&gt;0,SUM(Table4[[#This Row],[Ancillary team members]:[SCW/ Care Assistants]]),"")</f>
        <v/>
      </c>
      <c r="W408" s="29"/>
      <c r="X408" s="77" t="str">
        <f>IF(AND(Table4[[#This Row],[Total Number of absences (calculated automatically)]]&lt;&gt;"",Table4[[#This Row],[Normal staffing levels]]&lt;&gt;""),Table4[[#This Row],[Normal staffing levels]]+Table4[[#This Row],[Total Number of absences (calculated automatically)]],"")</f>
        <v/>
      </c>
      <c r="Y408" s="51"/>
      <c r="Z408" s="29"/>
      <c r="AA408" s="29"/>
    </row>
    <row r="409" spans="1:27" ht="18" x14ac:dyDescent="0.25">
      <c r="A409" s="14"/>
      <c r="B409" s="14"/>
      <c r="C409" s="27"/>
      <c r="D409" s="28"/>
      <c r="E409" s="17" t="str">
        <f t="shared" si="7"/>
        <v/>
      </c>
      <c r="F409" s="17"/>
      <c r="G409" s="17"/>
      <c r="H409" s="15"/>
      <c r="I409" s="29"/>
      <c r="J409" s="16"/>
      <c r="K409" s="25"/>
      <c r="L409" s="28"/>
      <c r="M409" s="15"/>
      <c r="N409" s="15"/>
      <c r="O409" s="15"/>
      <c r="P409" s="15"/>
      <c r="Q409" s="29"/>
      <c r="R409" s="29"/>
      <c r="S409" s="29"/>
      <c r="T409" s="29"/>
      <c r="U409" s="29"/>
      <c r="V409" s="76" t="str">
        <f>IF(COUNTA(Q409:U409)&gt;0,SUM(Table4[[#This Row],[Ancillary team members]:[SCW/ Care Assistants]]),"")</f>
        <v/>
      </c>
      <c r="W409" s="29"/>
      <c r="X409" s="77" t="str">
        <f>IF(AND(Table4[[#This Row],[Total Number of absences (calculated automatically)]]&lt;&gt;"",Table4[[#This Row],[Normal staffing levels]]&lt;&gt;""),Table4[[#This Row],[Normal staffing levels]]+Table4[[#This Row],[Total Number of absences (calculated automatically)]],"")</f>
        <v/>
      </c>
      <c r="Y409" s="51"/>
      <c r="Z409" s="29"/>
      <c r="AA409" s="29"/>
    </row>
    <row r="410" spans="1:27" ht="18" x14ac:dyDescent="0.25">
      <c r="A410" s="14"/>
      <c r="B410" s="14"/>
      <c r="C410" s="27"/>
      <c r="D410" s="28"/>
      <c r="E410" s="17" t="str">
        <f t="shared" si="7"/>
        <v/>
      </c>
      <c r="F410" s="17"/>
      <c r="G410" s="17"/>
      <c r="H410" s="15"/>
      <c r="I410" s="29"/>
      <c r="J410" s="16"/>
      <c r="K410" s="25"/>
      <c r="L410" s="28"/>
      <c r="M410" s="15"/>
      <c r="N410" s="15"/>
      <c r="O410" s="15"/>
      <c r="P410" s="15"/>
      <c r="Q410" s="29"/>
      <c r="R410" s="29"/>
      <c r="S410" s="29"/>
      <c r="T410" s="29"/>
      <c r="U410" s="29"/>
      <c r="V410" s="76" t="str">
        <f>IF(COUNTA(Q410:U410)&gt;0,SUM(Table4[[#This Row],[Ancillary team members]:[SCW/ Care Assistants]]),"")</f>
        <v/>
      </c>
      <c r="W410" s="29"/>
      <c r="X410" s="77" t="str">
        <f>IF(AND(Table4[[#This Row],[Total Number of absences (calculated automatically)]]&lt;&gt;"",Table4[[#This Row],[Normal staffing levels]]&lt;&gt;""),Table4[[#This Row],[Normal staffing levels]]+Table4[[#This Row],[Total Number of absences (calculated automatically)]],"")</f>
        <v/>
      </c>
      <c r="Y410" s="51"/>
      <c r="Z410" s="29"/>
      <c r="AA410" s="29"/>
    </row>
    <row r="411" spans="1:27" ht="18" x14ac:dyDescent="0.25">
      <c r="A411" s="14"/>
      <c r="B411" s="14"/>
      <c r="C411" s="27"/>
      <c r="D411" s="28"/>
      <c r="E411" s="17" t="str">
        <f t="shared" si="7"/>
        <v/>
      </c>
      <c r="F411" s="17"/>
      <c r="G411" s="17"/>
      <c r="H411" s="15"/>
      <c r="I411" s="29"/>
      <c r="J411" s="16"/>
      <c r="K411" s="25"/>
      <c r="L411" s="28"/>
      <c r="M411" s="15"/>
      <c r="N411" s="15"/>
      <c r="O411" s="15"/>
      <c r="P411" s="15"/>
      <c r="Q411" s="29"/>
      <c r="R411" s="29"/>
      <c r="S411" s="29"/>
      <c r="T411" s="29"/>
      <c r="U411" s="29"/>
      <c r="V411" s="76" t="str">
        <f>IF(COUNTA(Q411:U411)&gt;0,SUM(Table4[[#This Row],[Ancillary team members]:[SCW/ Care Assistants]]),"")</f>
        <v/>
      </c>
      <c r="W411" s="29"/>
      <c r="X411" s="77" t="str">
        <f>IF(AND(Table4[[#This Row],[Total Number of absences (calculated automatically)]]&lt;&gt;"",Table4[[#This Row],[Normal staffing levels]]&lt;&gt;""),Table4[[#This Row],[Normal staffing levels]]+Table4[[#This Row],[Total Number of absences (calculated automatically)]],"")</f>
        <v/>
      </c>
      <c r="Y411" s="51"/>
      <c r="Z411" s="29"/>
      <c r="AA411" s="29"/>
    </row>
    <row r="412" spans="1:27" ht="18" x14ac:dyDescent="0.25">
      <c r="A412" s="14"/>
      <c r="B412" s="14"/>
      <c r="C412" s="27"/>
      <c r="D412" s="28"/>
      <c r="E412" s="17" t="str">
        <f t="shared" si="7"/>
        <v/>
      </c>
      <c r="F412" s="17"/>
      <c r="G412" s="17"/>
      <c r="H412" s="15"/>
      <c r="I412" s="29"/>
      <c r="J412" s="16"/>
      <c r="K412" s="25"/>
      <c r="L412" s="28"/>
      <c r="M412" s="15"/>
      <c r="N412" s="15"/>
      <c r="O412" s="15"/>
      <c r="P412" s="15"/>
      <c r="Q412" s="29"/>
      <c r="R412" s="29"/>
      <c r="S412" s="29"/>
      <c r="T412" s="29"/>
      <c r="U412" s="29"/>
      <c r="V412" s="76" t="str">
        <f>IF(COUNTA(Q412:U412)&gt;0,SUM(Table4[[#This Row],[Ancillary team members]:[SCW/ Care Assistants]]),"")</f>
        <v/>
      </c>
      <c r="W412" s="29"/>
      <c r="X412" s="77" t="str">
        <f>IF(AND(Table4[[#This Row],[Total Number of absences (calculated automatically)]]&lt;&gt;"",Table4[[#This Row],[Normal staffing levels]]&lt;&gt;""),Table4[[#This Row],[Normal staffing levels]]+Table4[[#This Row],[Total Number of absences (calculated automatically)]],"")</f>
        <v/>
      </c>
      <c r="Y412" s="51"/>
      <c r="Z412" s="29"/>
      <c r="AA412" s="29"/>
    </row>
    <row r="413" spans="1:27" ht="18" x14ac:dyDescent="0.25">
      <c r="A413" s="14"/>
      <c r="B413" s="14"/>
      <c r="C413" s="27"/>
      <c r="D413" s="28"/>
      <c r="E413" s="17" t="str">
        <f t="shared" si="7"/>
        <v/>
      </c>
      <c r="F413" s="17"/>
      <c r="G413" s="17"/>
      <c r="H413" s="15"/>
      <c r="I413" s="29"/>
      <c r="J413" s="16"/>
      <c r="K413" s="25"/>
      <c r="L413" s="28"/>
      <c r="M413" s="15"/>
      <c r="N413" s="15"/>
      <c r="O413" s="15"/>
      <c r="P413" s="15"/>
      <c r="Q413" s="29"/>
      <c r="R413" s="29"/>
      <c r="S413" s="29"/>
      <c r="T413" s="29"/>
      <c r="U413" s="29"/>
      <c r="V413" s="76" t="str">
        <f>IF(COUNTA(Q413:U413)&gt;0,SUM(Table4[[#This Row],[Ancillary team members]:[SCW/ Care Assistants]]),"")</f>
        <v/>
      </c>
      <c r="W413" s="29"/>
      <c r="X413" s="77" t="str">
        <f>IF(AND(Table4[[#This Row],[Total Number of absences (calculated automatically)]]&lt;&gt;"",Table4[[#This Row],[Normal staffing levels]]&lt;&gt;""),Table4[[#This Row],[Normal staffing levels]]+Table4[[#This Row],[Total Number of absences (calculated automatically)]],"")</f>
        <v/>
      </c>
      <c r="Y413" s="51"/>
      <c r="Z413" s="29"/>
      <c r="AA413" s="29"/>
    </row>
    <row r="414" spans="1:27" ht="18" x14ac:dyDescent="0.25">
      <c r="A414" s="14"/>
      <c r="B414" s="14"/>
      <c r="C414" s="27"/>
      <c r="D414" s="28"/>
      <c r="E414" s="17" t="str">
        <f t="shared" si="7"/>
        <v/>
      </c>
      <c r="F414" s="17"/>
      <c r="G414" s="17"/>
      <c r="H414" s="15"/>
      <c r="I414" s="29"/>
      <c r="J414" s="16"/>
      <c r="K414" s="25"/>
      <c r="L414" s="28"/>
      <c r="M414" s="15"/>
      <c r="N414" s="15"/>
      <c r="O414" s="15"/>
      <c r="P414" s="15"/>
      <c r="Q414" s="29"/>
      <c r="R414" s="29"/>
      <c r="S414" s="29"/>
      <c r="T414" s="29"/>
      <c r="U414" s="29"/>
      <c r="V414" s="76" t="str">
        <f>IF(COUNTA(Q414:U414)&gt;0,SUM(Table4[[#This Row],[Ancillary team members]:[SCW/ Care Assistants]]),"")</f>
        <v/>
      </c>
      <c r="W414" s="29"/>
      <c r="X414" s="77" t="str">
        <f>IF(AND(Table4[[#This Row],[Total Number of absences (calculated automatically)]]&lt;&gt;"",Table4[[#This Row],[Normal staffing levels]]&lt;&gt;""),Table4[[#This Row],[Normal staffing levels]]+Table4[[#This Row],[Total Number of absences (calculated automatically)]],"")</f>
        <v/>
      </c>
      <c r="Y414" s="51"/>
      <c r="Z414" s="29"/>
      <c r="AA414" s="29"/>
    </row>
    <row r="415" spans="1:27" ht="18" x14ac:dyDescent="0.25">
      <c r="A415" s="14"/>
      <c r="B415" s="14"/>
      <c r="C415" s="27"/>
      <c r="D415" s="28"/>
      <c r="E415" s="17" t="str">
        <f t="shared" si="7"/>
        <v/>
      </c>
      <c r="F415" s="17"/>
      <c r="G415" s="17"/>
      <c r="H415" s="15"/>
      <c r="I415" s="29"/>
      <c r="J415" s="16"/>
      <c r="K415" s="25"/>
      <c r="L415" s="28"/>
      <c r="M415" s="15"/>
      <c r="N415" s="15"/>
      <c r="O415" s="15"/>
      <c r="P415" s="15"/>
      <c r="Q415" s="29"/>
      <c r="R415" s="29"/>
      <c r="S415" s="29"/>
      <c r="T415" s="29"/>
      <c r="U415" s="29"/>
      <c r="V415" s="76" t="str">
        <f>IF(COUNTA(Q415:U415)&gt;0,SUM(Table4[[#This Row],[Ancillary team members]:[SCW/ Care Assistants]]),"")</f>
        <v/>
      </c>
      <c r="W415" s="29"/>
      <c r="X415" s="77" t="str">
        <f>IF(AND(Table4[[#This Row],[Total Number of absences (calculated automatically)]]&lt;&gt;"",Table4[[#This Row],[Normal staffing levels]]&lt;&gt;""),Table4[[#This Row],[Normal staffing levels]]+Table4[[#This Row],[Total Number of absences (calculated automatically)]],"")</f>
        <v/>
      </c>
      <c r="Y415" s="51"/>
      <c r="Z415" s="29"/>
      <c r="AA415" s="29"/>
    </row>
    <row r="416" spans="1:27" ht="18" x14ac:dyDescent="0.25">
      <c r="A416" s="14"/>
      <c r="B416" s="14"/>
      <c r="C416" s="27"/>
      <c r="D416" s="28"/>
      <c r="E416" s="17" t="str">
        <f t="shared" si="7"/>
        <v/>
      </c>
      <c r="F416" s="17"/>
      <c r="G416" s="17"/>
      <c r="H416" s="15"/>
      <c r="I416" s="29"/>
      <c r="J416" s="16"/>
      <c r="K416" s="25"/>
      <c r="L416" s="28"/>
      <c r="M416" s="15"/>
      <c r="N416" s="15"/>
      <c r="O416" s="15"/>
      <c r="P416" s="15"/>
      <c r="Q416" s="29"/>
      <c r="R416" s="29"/>
      <c r="S416" s="29"/>
      <c r="T416" s="29"/>
      <c r="U416" s="29"/>
      <c r="V416" s="76" t="str">
        <f>IF(COUNTA(Q416:U416)&gt;0,SUM(Table4[[#This Row],[Ancillary team members]:[SCW/ Care Assistants]]),"")</f>
        <v/>
      </c>
      <c r="W416" s="29"/>
      <c r="X416" s="77" t="str">
        <f>IF(AND(Table4[[#This Row],[Total Number of absences (calculated automatically)]]&lt;&gt;"",Table4[[#This Row],[Normal staffing levels]]&lt;&gt;""),Table4[[#This Row],[Normal staffing levels]]+Table4[[#This Row],[Total Number of absences (calculated automatically)]],"")</f>
        <v/>
      </c>
      <c r="Y416" s="51"/>
      <c r="Z416" s="29"/>
      <c r="AA416" s="29"/>
    </row>
    <row r="417" spans="1:27" ht="18" x14ac:dyDescent="0.25">
      <c r="A417" s="14"/>
      <c r="B417" s="14"/>
      <c r="C417" s="27"/>
      <c r="D417" s="28"/>
      <c r="E417" s="17" t="str">
        <f t="shared" si="7"/>
        <v/>
      </c>
      <c r="F417" s="17"/>
      <c r="G417" s="17"/>
      <c r="H417" s="15"/>
      <c r="I417" s="29"/>
      <c r="J417" s="16"/>
      <c r="K417" s="25"/>
      <c r="L417" s="28"/>
      <c r="M417" s="15"/>
      <c r="N417" s="15"/>
      <c r="O417" s="15"/>
      <c r="P417" s="15"/>
      <c r="Q417" s="29"/>
      <c r="R417" s="29"/>
      <c r="S417" s="29"/>
      <c r="T417" s="29"/>
      <c r="U417" s="29"/>
      <c r="V417" s="76" t="str">
        <f>IF(COUNTA(Q417:U417)&gt;0,SUM(Table4[[#This Row],[Ancillary team members]:[SCW/ Care Assistants]]),"")</f>
        <v/>
      </c>
      <c r="W417" s="29"/>
      <c r="X417" s="77" t="str">
        <f>IF(AND(Table4[[#This Row],[Total Number of absences (calculated automatically)]]&lt;&gt;"",Table4[[#This Row],[Normal staffing levels]]&lt;&gt;""),Table4[[#This Row],[Normal staffing levels]]+Table4[[#This Row],[Total Number of absences (calculated automatically)]],"")</f>
        <v/>
      </c>
      <c r="Y417" s="51"/>
      <c r="Z417" s="29"/>
      <c r="AA417" s="29"/>
    </row>
    <row r="418" spans="1:27" ht="18" x14ac:dyDescent="0.25">
      <c r="A418" s="14"/>
      <c r="B418" s="14"/>
      <c r="C418" s="27"/>
      <c r="D418" s="28"/>
      <c r="E418" s="17" t="str">
        <f t="shared" si="7"/>
        <v/>
      </c>
      <c r="F418" s="17"/>
      <c r="G418" s="17"/>
      <c r="H418" s="15"/>
      <c r="I418" s="29"/>
      <c r="J418" s="16"/>
      <c r="K418" s="25"/>
      <c r="L418" s="28"/>
      <c r="M418" s="15"/>
      <c r="N418" s="15"/>
      <c r="O418" s="15"/>
      <c r="P418" s="15"/>
      <c r="Q418" s="29"/>
      <c r="R418" s="29"/>
      <c r="S418" s="29"/>
      <c r="T418" s="29"/>
      <c r="U418" s="29"/>
      <c r="V418" s="76" t="str">
        <f>IF(COUNTA(Q418:U418)&gt;0,SUM(Table4[[#This Row],[Ancillary team members]:[SCW/ Care Assistants]]),"")</f>
        <v/>
      </c>
      <c r="W418" s="29"/>
      <c r="X418" s="77" t="str">
        <f>IF(AND(Table4[[#This Row],[Total Number of absences (calculated automatically)]]&lt;&gt;"",Table4[[#This Row],[Normal staffing levels]]&lt;&gt;""),Table4[[#This Row],[Normal staffing levels]]+Table4[[#This Row],[Total Number of absences (calculated automatically)]],"")</f>
        <v/>
      </c>
      <c r="Y418" s="51"/>
      <c r="Z418" s="29"/>
      <c r="AA418" s="29"/>
    </row>
    <row r="419" spans="1:27" ht="18" x14ac:dyDescent="0.25">
      <c r="A419" s="14"/>
      <c r="B419" s="14"/>
      <c r="C419" s="27"/>
      <c r="D419" s="28"/>
      <c r="E419" s="17" t="str">
        <f t="shared" si="7"/>
        <v/>
      </c>
      <c r="F419" s="17"/>
      <c r="G419" s="17"/>
      <c r="H419" s="15"/>
      <c r="I419" s="29"/>
      <c r="J419" s="16"/>
      <c r="K419" s="25"/>
      <c r="L419" s="28"/>
      <c r="M419" s="15"/>
      <c r="N419" s="15"/>
      <c r="O419" s="15"/>
      <c r="P419" s="15"/>
      <c r="Q419" s="29"/>
      <c r="R419" s="29"/>
      <c r="S419" s="29"/>
      <c r="T419" s="29"/>
      <c r="U419" s="29"/>
      <c r="V419" s="76" t="str">
        <f>IF(COUNTA(Q419:U419)&gt;0,SUM(Table4[[#This Row],[Ancillary team members]:[SCW/ Care Assistants]]),"")</f>
        <v/>
      </c>
      <c r="W419" s="29"/>
      <c r="X419" s="77" t="str">
        <f>IF(AND(Table4[[#This Row],[Total Number of absences (calculated automatically)]]&lt;&gt;"",Table4[[#This Row],[Normal staffing levels]]&lt;&gt;""),Table4[[#This Row],[Normal staffing levels]]+Table4[[#This Row],[Total Number of absences (calculated automatically)]],"")</f>
        <v/>
      </c>
      <c r="Y419" s="51"/>
      <c r="Z419" s="29"/>
      <c r="AA419" s="29"/>
    </row>
    <row r="420" spans="1:27" ht="18" x14ac:dyDescent="0.25">
      <c r="A420" s="14"/>
      <c r="B420" s="14"/>
      <c r="C420" s="27"/>
      <c r="D420" s="28"/>
      <c r="E420" s="17" t="str">
        <f t="shared" si="7"/>
        <v/>
      </c>
      <c r="F420" s="17"/>
      <c r="G420" s="17"/>
      <c r="H420" s="15"/>
      <c r="I420" s="29"/>
      <c r="J420" s="16"/>
      <c r="K420" s="25"/>
      <c r="L420" s="28"/>
      <c r="M420" s="15"/>
      <c r="N420" s="15"/>
      <c r="O420" s="15"/>
      <c r="P420" s="15"/>
      <c r="Q420" s="29"/>
      <c r="R420" s="29"/>
      <c r="S420" s="29"/>
      <c r="T420" s="29"/>
      <c r="U420" s="29"/>
      <c r="V420" s="76" t="str">
        <f>IF(COUNTA(Q420:U420)&gt;0,SUM(Table4[[#This Row],[Ancillary team members]:[SCW/ Care Assistants]]),"")</f>
        <v/>
      </c>
      <c r="W420" s="29"/>
      <c r="X420" s="77" t="str">
        <f>IF(AND(Table4[[#This Row],[Total Number of absences (calculated automatically)]]&lt;&gt;"",Table4[[#This Row],[Normal staffing levels]]&lt;&gt;""),Table4[[#This Row],[Normal staffing levels]]+Table4[[#This Row],[Total Number of absences (calculated automatically)]],"")</f>
        <v/>
      </c>
      <c r="Y420" s="51"/>
      <c r="Z420" s="29"/>
      <c r="AA420" s="29"/>
    </row>
    <row r="421" spans="1:27" ht="18" x14ac:dyDescent="0.25">
      <c r="A421" s="14"/>
      <c r="B421" s="14"/>
      <c r="C421" s="27"/>
      <c r="D421" s="28"/>
      <c r="E421" s="17" t="str">
        <f t="shared" si="7"/>
        <v/>
      </c>
      <c r="F421" s="17"/>
      <c r="G421" s="17"/>
      <c r="H421" s="15"/>
      <c r="I421" s="29"/>
      <c r="J421" s="16"/>
      <c r="K421" s="25"/>
      <c r="L421" s="28"/>
      <c r="M421" s="15"/>
      <c r="N421" s="15"/>
      <c r="O421" s="15"/>
      <c r="P421" s="15"/>
      <c r="Q421" s="29"/>
      <c r="R421" s="29"/>
      <c r="S421" s="29"/>
      <c r="T421" s="29"/>
      <c r="U421" s="29"/>
      <c r="V421" s="76" t="str">
        <f>IF(COUNTA(Q421:U421)&gt;0,SUM(Table4[[#This Row],[Ancillary team members]:[SCW/ Care Assistants]]),"")</f>
        <v/>
      </c>
      <c r="W421" s="29"/>
      <c r="X421" s="77" t="str">
        <f>IF(AND(Table4[[#This Row],[Total Number of absences (calculated automatically)]]&lt;&gt;"",Table4[[#This Row],[Normal staffing levels]]&lt;&gt;""),Table4[[#This Row],[Normal staffing levels]]+Table4[[#This Row],[Total Number of absences (calculated automatically)]],"")</f>
        <v/>
      </c>
      <c r="Y421" s="51"/>
      <c r="Z421" s="29"/>
      <c r="AA421" s="29"/>
    </row>
    <row r="422" spans="1:27" ht="18" x14ac:dyDescent="0.25">
      <c r="A422" s="14"/>
      <c r="B422" s="14"/>
      <c r="C422" s="27"/>
      <c r="D422" s="28"/>
      <c r="E422" s="17" t="str">
        <f t="shared" si="7"/>
        <v/>
      </c>
      <c r="F422" s="17"/>
      <c r="G422" s="17"/>
      <c r="H422" s="15"/>
      <c r="I422" s="29"/>
      <c r="J422" s="16"/>
      <c r="K422" s="25"/>
      <c r="L422" s="28"/>
      <c r="M422" s="15"/>
      <c r="N422" s="15"/>
      <c r="O422" s="15"/>
      <c r="P422" s="15"/>
      <c r="Q422" s="29"/>
      <c r="R422" s="29"/>
      <c r="S422" s="29"/>
      <c r="T422" s="29"/>
      <c r="U422" s="29"/>
      <c r="V422" s="76" t="str">
        <f>IF(COUNTA(Q422:U422)&gt;0,SUM(Table4[[#This Row],[Ancillary team members]:[SCW/ Care Assistants]]),"")</f>
        <v/>
      </c>
      <c r="W422" s="29"/>
      <c r="X422" s="77" t="str">
        <f>IF(AND(Table4[[#This Row],[Total Number of absences (calculated automatically)]]&lt;&gt;"",Table4[[#This Row],[Normal staffing levels]]&lt;&gt;""),Table4[[#This Row],[Normal staffing levels]]+Table4[[#This Row],[Total Number of absences (calculated automatically)]],"")</f>
        <v/>
      </c>
      <c r="Y422" s="51"/>
      <c r="Z422" s="29"/>
      <c r="AA422" s="29"/>
    </row>
    <row r="423" spans="1:27" ht="18" x14ac:dyDescent="0.25">
      <c r="A423" s="14"/>
      <c r="B423" s="14"/>
      <c r="C423" s="27"/>
      <c r="D423" s="28"/>
      <c r="E423" s="17" t="str">
        <f t="shared" si="7"/>
        <v/>
      </c>
      <c r="F423" s="17"/>
      <c r="G423" s="17"/>
      <c r="H423" s="15"/>
      <c r="I423" s="29"/>
      <c r="J423" s="16"/>
      <c r="K423" s="25"/>
      <c r="L423" s="28"/>
      <c r="M423" s="15"/>
      <c r="N423" s="15"/>
      <c r="O423" s="15"/>
      <c r="P423" s="15"/>
      <c r="Q423" s="29"/>
      <c r="R423" s="29"/>
      <c r="S423" s="29"/>
      <c r="T423" s="29"/>
      <c r="U423" s="29"/>
      <c r="V423" s="76" t="str">
        <f>IF(COUNTA(Q423:U423)&gt;0,SUM(Table4[[#This Row],[Ancillary team members]:[SCW/ Care Assistants]]),"")</f>
        <v/>
      </c>
      <c r="W423" s="29"/>
      <c r="X423" s="77" t="str">
        <f>IF(AND(Table4[[#This Row],[Total Number of absences (calculated automatically)]]&lt;&gt;"",Table4[[#This Row],[Normal staffing levels]]&lt;&gt;""),Table4[[#This Row],[Normal staffing levels]]+Table4[[#This Row],[Total Number of absences (calculated automatically)]],"")</f>
        <v/>
      </c>
      <c r="Y423" s="51"/>
      <c r="Z423" s="29"/>
      <c r="AA423" s="29"/>
    </row>
    <row r="424" spans="1:27" ht="18" x14ac:dyDescent="0.25">
      <c r="A424" s="14"/>
      <c r="B424" s="14"/>
      <c r="C424" s="27"/>
      <c r="D424" s="28"/>
      <c r="E424" s="17" t="str">
        <f t="shared" si="7"/>
        <v/>
      </c>
      <c r="F424" s="17"/>
      <c r="G424" s="17"/>
      <c r="H424" s="15"/>
      <c r="I424" s="29"/>
      <c r="J424" s="16"/>
      <c r="K424" s="25"/>
      <c r="L424" s="28"/>
      <c r="M424" s="15"/>
      <c r="N424" s="15"/>
      <c r="O424" s="15"/>
      <c r="P424" s="15"/>
      <c r="Q424" s="29"/>
      <c r="R424" s="29"/>
      <c r="S424" s="29"/>
      <c r="T424" s="29"/>
      <c r="U424" s="29"/>
      <c r="V424" s="76" t="str">
        <f>IF(COUNTA(Q424:U424)&gt;0,SUM(Table4[[#This Row],[Ancillary team members]:[SCW/ Care Assistants]]),"")</f>
        <v/>
      </c>
      <c r="W424" s="29"/>
      <c r="X424" s="77" t="str">
        <f>IF(AND(Table4[[#This Row],[Total Number of absences (calculated automatically)]]&lt;&gt;"",Table4[[#This Row],[Normal staffing levels]]&lt;&gt;""),Table4[[#This Row],[Normal staffing levels]]+Table4[[#This Row],[Total Number of absences (calculated automatically)]],"")</f>
        <v/>
      </c>
      <c r="Y424" s="51"/>
      <c r="Z424" s="29"/>
      <c r="AA424" s="29"/>
    </row>
    <row r="425" spans="1:27" ht="18" x14ac:dyDescent="0.25">
      <c r="A425" s="14"/>
      <c r="B425" s="14"/>
      <c r="C425" s="27"/>
      <c r="D425" s="28"/>
      <c r="E425" s="17" t="str">
        <f t="shared" si="7"/>
        <v/>
      </c>
      <c r="F425" s="17"/>
      <c r="G425" s="17"/>
      <c r="H425" s="15"/>
      <c r="I425" s="29"/>
      <c r="J425" s="16"/>
      <c r="K425" s="25"/>
      <c r="L425" s="28"/>
      <c r="M425" s="15"/>
      <c r="N425" s="15"/>
      <c r="O425" s="15"/>
      <c r="P425" s="15"/>
      <c r="Q425" s="29"/>
      <c r="R425" s="29"/>
      <c r="S425" s="29"/>
      <c r="T425" s="29"/>
      <c r="U425" s="29"/>
      <c r="V425" s="76" t="str">
        <f>IF(COUNTA(Q425:U425)&gt;0,SUM(Table4[[#This Row],[Ancillary team members]:[SCW/ Care Assistants]]),"")</f>
        <v/>
      </c>
      <c r="W425" s="29"/>
      <c r="X425" s="77" t="str">
        <f>IF(AND(Table4[[#This Row],[Total Number of absences (calculated automatically)]]&lt;&gt;"",Table4[[#This Row],[Normal staffing levels]]&lt;&gt;""),Table4[[#This Row],[Normal staffing levels]]+Table4[[#This Row],[Total Number of absences (calculated automatically)]],"")</f>
        <v/>
      </c>
      <c r="Y425" s="51"/>
      <c r="Z425" s="29"/>
      <c r="AA425" s="29"/>
    </row>
    <row r="426" spans="1:27" ht="18" x14ac:dyDescent="0.25">
      <c r="A426" s="14"/>
      <c r="B426" s="14"/>
      <c r="C426" s="27"/>
      <c r="D426" s="28"/>
      <c r="E426" s="17" t="str">
        <f t="shared" si="7"/>
        <v/>
      </c>
      <c r="F426" s="17"/>
      <c r="G426" s="17"/>
      <c r="H426" s="15"/>
      <c r="I426" s="29"/>
      <c r="J426" s="16"/>
      <c r="K426" s="25"/>
      <c r="L426" s="28"/>
      <c r="M426" s="15"/>
      <c r="N426" s="15"/>
      <c r="O426" s="15"/>
      <c r="P426" s="15"/>
      <c r="Q426" s="29"/>
      <c r="R426" s="29"/>
      <c r="S426" s="29"/>
      <c r="T426" s="29"/>
      <c r="U426" s="29"/>
      <c r="V426" s="76" t="str">
        <f>IF(COUNTA(Q426:U426)&gt;0,SUM(Table4[[#This Row],[Ancillary team members]:[SCW/ Care Assistants]]),"")</f>
        <v/>
      </c>
      <c r="W426" s="29"/>
      <c r="X426" s="77" t="str">
        <f>IF(AND(Table4[[#This Row],[Total Number of absences (calculated automatically)]]&lt;&gt;"",Table4[[#This Row],[Normal staffing levels]]&lt;&gt;""),Table4[[#This Row],[Normal staffing levels]]+Table4[[#This Row],[Total Number of absences (calculated automatically)]],"")</f>
        <v/>
      </c>
      <c r="Y426" s="51"/>
      <c r="Z426" s="29"/>
      <c r="AA426" s="29"/>
    </row>
    <row r="427" spans="1:27" ht="18" x14ac:dyDescent="0.25">
      <c r="A427" s="14"/>
      <c r="B427" s="14"/>
      <c r="C427" s="27"/>
      <c r="D427" s="28"/>
      <c r="E427" s="17" t="str">
        <f t="shared" si="7"/>
        <v/>
      </c>
      <c r="F427" s="17"/>
      <c r="G427" s="17"/>
      <c r="H427" s="15"/>
      <c r="I427" s="29"/>
      <c r="J427" s="16"/>
      <c r="K427" s="25"/>
      <c r="L427" s="28"/>
      <c r="M427" s="15"/>
      <c r="N427" s="15"/>
      <c r="O427" s="15"/>
      <c r="P427" s="15"/>
      <c r="Q427" s="29"/>
      <c r="R427" s="29"/>
      <c r="S427" s="29"/>
      <c r="T427" s="29"/>
      <c r="U427" s="29"/>
      <c r="V427" s="76" t="str">
        <f>IF(COUNTA(Q427:U427)&gt;0,SUM(Table4[[#This Row],[Ancillary team members]:[SCW/ Care Assistants]]),"")</f>
        <v/>
      </c>
      <c r="W427" s="29"/>
      <c r="X427" s="77" t="str">
        <f>IF(AND(Table4[[#This Row],[Total Number of absences (calculated automatically)]]&lt;&gt;"",Table4[[#This Row],[Normal staffing levels]]&lt;&gt;""),Table4[[#This Row],[Normal staffing levels]]+Table4[[#This Row],[Total Number of absences (calculated automatically)]],"")</f>
        <v/>
      </c>
      <c r="Y427" s="51"/>
      <c r="Z427" s="29"/>
      <c r="AA427" s="29"/>
    </row>
    <row r="428" spans="1:27" ht="18" x14ac:dyDescent="0.25">
      <c r="A428" s="14"/>
      <c r="B428" s="14"/>
      <c r="C428" s="27"/>
      <c r="D428" s="28"/>
      <c r="E428" s="17" t="str">
        <f t="shared" si="7"/>
        <v/>
      </c>
      <c r="F428" s="17"/>
      <c r="G428" s="17"/>
      <c r="H428" s="15"/>
      <c r="I428" s="29"/>
      <c r="J428" s="16"/>
      <c r="K428" s="25"/>
      <c r="L428" s="28"/>
      <c r="M428" s="15"/>
      <c r="N428" s="15"/>
      <c r="O428" s="15"/>
      <c r="P428" s="15"/>
      <c r="Q428" s="29"/>
      <c r="R428" s="29"/>
      <c r="S428" s="29"/>
      <c r="T428" s="29"/>
      <c r="U428" s="29"/>
      <c r="V428" s="76" t="str">
        <f>IF(COUNTA(Q428:U428)&gt;0,SUM(Table4[[#This Row],[Ancillary team members]:[SCW/ Care Assistants]]),"")</f>
        <v/>
      </c>
      <c r="W428" s="29"/>
      <c r="X428" s="77" t="str">
        <f>IF(AND(Table4[[#This Row],[Total Number of absences (calculated automatically)]]&lt;&gt;"",Table4[[#This Row],[Normal staffing levels]]&lt;&gt;""),Table4[[#This Row],[Normal staffing levels]]+Table4[[#This Row],[Total Number of absences (calculated automatically)]],"")</f>
        <v/>
      </c>
      <c r="Y428" s="51"/>
      <c r="Z428" s="29"/>
      <c r="AA428" s="29"/>
    </row>
    <row r="429" spans="1:27" ht="18" x14ac:dyDescent="0.25">
      <c r="A429" s="14"/>
      <c r="B429" s="14"/>
      <c r="C429" s="27"/>
      <c r="D429" s="28"/>
      <c r="E429" s="17" t="str">
        <f t="shared" si="7"/>
        <v/>
      </c>
      <c r="F429" s="17"/>
      <c r="G429" s="17"/>
      <c r="H429" s="15"/>
      <c r="I429" s="29"/>
      <c r="J429" s="16"/>
      <c r="K429" s="25"/>
      <c r="L429" s="28"/>
      <c r="M429" s="15"/>
      <c r="N429" s="15"/>
      <c r="O429" s="15"/>
      <c r="P429" s="15"/>
      <c r="Q429" s="29"/>
      <c r="R429" s="29"/>
      <c r="S429" s="29"/>
      <c r="T429" s="29"/>
      <c r="U429" s="29"/>
      <c r="V429" s="76" t="str">
        <f>IF(COUNTA(Q429:U429)&gt;0,SUM(Table4[[#This Row],[Ancillary team members]:[SCW/ Care Assistants]]),"")</f>
        <v/>
      </c>
      <c r="W429" s="29"/>
      <c r="X429" s="77" t="str">
        <f>IF(AND(Table4[[#This Row],[Total Number of absences (calculated automatically)]]&lt;&gt;"",Table4[[#This Row],[Normal staffing levels]]&lt;&gt;""),Table4[[#This Row],[Normal staffing levels]]+Table4[[#This Row],[Total Number of absences (calculated automatically)]],"")</f>
        <v/>
      </c>
      <c r="Y429" s="51"/>
      <c r="Z429" s="29"/>
      <c r="AA429" s="29"/>
    </row>
    <row r="430" spans="1:27" ht="18" x14ac:dyDescent="0.25">
      <c r="A430" s="14"/>
      <c r="B430" s="14"/>
      <c r="C430" s="27"/>
      <c r="D430" s="28"/>
      <c r="E430" s="17" t="str">
        <f t="shared" si="7"/>
        <v/>
      </c>
      <c r="F430" s="17"/>
      <c r="G430" s="17"/>
      <c r="H430" s="15"/>
      <c r="I430" s="29"/>
      <c r="J430" s="16"/>
      <c r="K430" s="25"/>
      <c r="L430" s="28"/>
      <c r="M430" s="15"/>
      <c r="N430" s="15"/>
      <c r="O430" s="15"/>
      <c r="P430" s="15"/>
      <c r="Q430" s="29"/>
      <c r="R430" s="29"/>
      <c r="S430" s="29"/>
      <c r="T430" s="29"/>
      <c r="U430" s="29"/>
      <c r="V430" s="76" t="str">
        <f>IF(COUNTA(Q430:U430)&gt;0,SUM(Table4[[#This Row],[Ancillary team members]:[SCW/ Care Assistants]]),"")</f>
        <v/>
      </c>
      <c r="W430" s="29"/>
      <c r="X430" s="77" t="str">
        <f>IF(AND(Table4[[#This Row],[Total Number of absences (calculated automatically)]]&lt;&gt;"",Table4[[#This Row],[Normal staffing levels]]&lt;&gt;""),Table4[[#This Row],[Normal staffing levels]]+Table4[[#This Row],[Total Number of absences (calculated automatically)]],"")</f>
        <v/>
      </c>
      <c r="Y430" s="51"/>
      <c r="Z430" s="29"/>
      <c r="AA430" s="29"/>
    </row>
    <row r="431" spans="1:27" ht="18" x14ac:dyDescent="0.25">
      <c r="A431" s="14"/>
      <c r="B431" s="14"/>
      <c r="C431" s="27"/>
      <c r="D431" s="28"/>
      <c r="E431" s="17" t="str">
        <f t="shared" si="7"/>
        <v/>
      </c>
      <c r="F431" s="17"/>
      <c r="G431" s="17"/>
      <c r="H431" s="15"/>
      <c r="I431" s="29"/>
      <c r="J431" s="16"/>
      <c r="K431" s="25"/>
      <c r="L431" s="28"/>
      <c r="M431" s="15"/>
      <c r="N431" s="15"/>
      <c r="O431" s="15"/>
      <c r="P431" s="15"/>
      <c r="Q431" s="29"/>
      <c r="R431" s="29"/>
      <c r="S431" s="29"/>
      <c r="T431" s="29"/>
      <c r="U431" s="29"/>
      <c r="V431" s="76" t="str">
        <f>IF(COUNTA(Q431:U431)&gt;0,SUM(Table4[[#This Row],[Ancillary team members]:[SCW/ Care Assistants]]),"")</f>
        <v/>
      </c>
      <c r="W431" s="29"/>
      <c r="X431" s="77" t="str">
        <f>IF(AND(Table4[[#This Row],[Total Number of absences (calculated automatically)]]&lt;&gt;"",Table4[[#This Row],[Normal staffing levels]]&lt;&gt;""),Table4[[#This Row],[Normal staffing levels]]+Table4[[#This Row],[Total Number of absences (calculated automatically)]],"")</f>
        <v/>
      </c>
      <c r="Y431" s="51"/>
      <c r="Z431" s="29"/>
      <c r="AA431" s="29"/>
    </row>
    <row r="432" spans="1:27" ht="18" x14ac:dyDescent="0.25">
      <c r="A432" s="14"/>
      <c r="B432" s="14"/>
      <c r="C432" s="27"/>
      <c r="D432" s="28"/>
      <c r="E432" s="17" t="str">
        <f t="shared" si="7"/>
        <v/>
      </c>
      <c r="F432" s="17"/>
      <c r="G432" s="17"/>
      <c r="H432" s="15"/>
      <c r="I432" s="29"/>
      <c r="J432" s="16"/>
      <c r="K432" s="25"/>
      <c r="L432" s="28"/>
      <c r="M432" s="15"/>
      <c r="N432" s="15"/>
      <c r="O432" s="15"/>
      <c r="P432" s="15"/>
      <c r="Q432" s="29"/>
      <c r="R432" s="29"/>
      <c r="S432" s="29"/>
      <c r="T432" s="29"/>
      <c r="U432" s="29"/>
      <c r="V432" s="76" t="str">
        <f>IF(COUNTA(Q432:U432)&gt;0,SUM(Table4[[#This Row],[Ancillary team members]:[SCW/ Care Assistants]]),"")</f>
        <v/>
      </c>
      <c r="W432" s="29"/>
      <c r="X432" s="77" t="str">
        <f>IF(AND(Table4[[#This Row],[Total Number of absences (calculated automatically)]]&lt;&gt;"",Table4[[#This Row],[Normal staffing levels]]&lt;&gt;""),Table4[[#This Row],[Normal staffing levels]]+Table4[[#This Row],[Total Number of absences (calculated automatically)]],"")</f>
        <v/>
      </c>
      <c r="Y432" s="51"/>
      <c r="Z432" s="29"/>
      <c r="AA432" s="29"/>
    </row>
    <row r="433" spans="1:27" ht="18" x14ac:dyDescent="0.25">
      <c r="A433" s="14"/>
      <c r="B433" s="14"/>
      <c r="C433" s="27"/>
      <c r="D433" s="28"/>
      <c r="E433" s="17" t="str">
        <f t="shared" si="7"/>
        <v/>
      </c>
      <c r="F433" s="17"/>
      <c r="G433" s="17"/>
      <c r="H433" s="15"/>
      <c r="I433" s="29"/>
      <c r="J433" s="16"/>
      <c r="K433" s="25"/>
      <c r="L433" s="28"/>
      <c r="M433" s="15"/>
      <c r="N433" s="15"/>
      <c r="O433" s="15"/>
      <c r="P433" s="15"/>
      <c r="Q433" s="29"/>
      <c r="R433" s="29"/>
      <c r="S433" s="29"/>
      <c r="T433" s="29"/>
      <c r="U433" s="29"/>
      <c r="V433" s="76" t="str">
        <f>IF(COUNTA(Q433:U433)&gt;0,SUM(Table4[[#This Row],[Ancillary team members]:[SCW/ Care Assistants]]),"")</f>
        <v/>
      </c>
      <c r="W433" s="29"/>
      <c r="X433" s="77" t="str">
        <f>IF(AND(Table4[[#This Row],[Total Number of absences (calculated automatically)]]&lt;&gt;"",Table4[[#This Row],[Normal staffing levels]]&lt;&gt;""),Table4[[#This Row],[Normal staffing levels]]+Table4[[#This Row],[Total Number of absences (calculated automatically)]],"")</f>
        <v/>
      </c>
      <c r="Y433" s="51"/>
      <c r="Z433" s="29"/>
      <c r="AA433" s="29"/>
    </row>
    <row r="434" spans="1:27" ht="18" x14ac:dyDescent="0.25">
      <c r="A434" s="14"/>
      <c r="B434" s="14"/>
      <c r="C434" s="27"/>
      <c r="D434" s="28"/>
      <c r="E434" s="17" t="str">
        <f t="shared" si="7"/>
        <v/>
      </c>
      <c r="F434" s="17"/>
      <c r="G434" s="17"/>
      <c r="H434" s="15"/>
      <c r="I434" s="29"/>
      <c r="J434" s="16"/>
      <c r="K434" s="25"/>
      <c r="L434" s="28"/>
      <c r="M434" s="15"/>
      <c r="N434" s="15"/>
      <c r="O434" s="15"/>
      <c r="P434" s="15"/>
      <c r="Q434" s="29"/>
      <c r="R434" s="29"/>
      <c r="S434" s="29"/>
      <c r="T434" s="29"/>
      <c r="U434" s="29"/>
      <c r="V434" s="76" t="str">
        <f>IF(COUNTA(Q434:U434)&gt;0,SUM(Table4[[#This Row],[Ancillary team members]:[SCW/ Care Assistants]]),"")</f>
        <v/>
      </c>
      <c r="W434" s="29"/>
      <c r="X434" s="77" t="str">
        <f>IF(AND(Table4[[#This Row],[Total Number of absences (calculated automatically)]]&lt;&gt;"",Table4[[#This Row],[Normal staffing levels]]&lt;&gt;""),Table4[[#This Row],[Normal staffing levels]]+Table4[[#This Row],[Total Number of absences (calculated automatically)]],"")</f>
        <v/>
      </c>
      <c r="Y434" s="51"/>
      <c r="Z434" s="29"/>
      <c r="AA434" s="29"/>
    </row>
    <row r="435" spans="1:27" ht="18" x14ac:dyDescent="0.25">
      <c r="A435" s="14"/>
      <c r="B435" s="14"/>
      <c r="C435" s="27"/>
      <c r="D435" s="28"/>
      <c r="E435" s="17" t="str">
        <f t="shared" si="7"/>
        <v/>
      </c>
      <c r="F435" s="17"/>
      <c r="G435" s="17"/>
      <c r="H435" s="15"/>
      <c r="I435" s="29"/>
      <c r="J435" s="16"/>
      <c r="K435" s="25"/>
      <c r="L435" s="28"/>
      <c r="M435" s="15"/>
      <c r="N435" s="15"/>
      <c r="O435" s="15"/>
      <c r="P435" s="15"/>
      <c r="Q435" s="29"/>
      <c r="R435" s="29"/>
      <c r="S435" s="29"/>
      <c r="T435" s="29"/>
      <c r="U435" s="29"/>
      <c r="V435" s="76" t="str">
        <f>IF(COUNTA(Q435:U435)&gt;0,SUM(Table4[[#This Row],[Ancillary team members]:[SCW/ Care Assistants]]),"")</f>
        <v/>
      </c>
      <c r="W435" s="29"/>
      <c r="X435" s="77" t="str">
        <f>IF(AND(Table4[[#This Row],[Total Number of absences (calculated automatically)]]&lt;&gt;"",Table4[[#This Row],[Normal staffing levels]]&lt;&gt;""),Table4[[#This Row],[Normal staffing levels]]+Table4[[#This Row],[Total Number of absences (calculated automatically)]],"")</f>
        <v/>
      </c>
      <c r="Y435" s="51"/>
      <c r="Z435" s="29"/>
      <c r="AA435" s="29"/>
    </row>
    <row r="436" spans="1:27" ht="18" x14ac:dyDescent="0.25">
      <c r="A436" s="14"/>
      <c r="B436" s="14"/>
      <c r="C436" s="27"/>
      <c r="D436" s="28"/>
      <c r="E436" s="17" t="str">
        <f t="shared" si="7"/>
        <v/>
      </c>
      <c r="F436" s="17"/>
      <c r="G436" s="17"/>
      <c r="H436" s="15"/>
      <c r="I436" s="29"/>
      <c r="J436" s="16"/>
      <c r="K436" s="25"/>
      <c r="L436" s="28"/>
      <c r="M436" s="15"/>
      <c r="N436" s="15"/>
      <c r="O436" s="15"/>
      <c r="P436" s="15"/>
      <c r="Q436" s="29"/>
      <c r="R436" s="29"/>
      <c r="S436" s="29"/>
      <c r="T436" s="29"/>
      <c r="U436" s="29"/>
      <c r="V436" s="76" t="str">
        <f>IF(COUNTA(Q436:U436)&gt;0,SUM(Table4[[#This Row],[Ancillary team members]:[SCW/ Care Assistants]]),"")</f>
        <v/>
      </c>
      <c r="W436" s="29"/>
      <c r="X436" s="77" t="str">
        <f>IF(AND(Table4[[#This Row],[Total Number of absences (calculated automatically)]]&lt;&gt;"",Table4[[#This Row],[Normal staffing levels]]&lt;&gt;""),Table4[[#This Row],[Normal staffing levels]]+Table4[[#This Row],[Total Number of absences (calculated automatically)]],"")</f>
        <v/>
      </c>
      <c r="Y436" s="51"/>
      <c r="Z436" s="29"/>
      <c r="AA436" s="29"/>
    </row>
    <row r="437" spans="1:27" ht="18" x14ac:dyDescent="0.25">
      <c r="A437" s="14"/>
      <c r="B437" s="14"/>
      <c r="C437" s="27"/>
      <c r="D437" s="28"/>
      <c r="E437" s="17" t="str">
        <f t="shared" si="7"/>
        <v/>
      </c>
      <c r="F437" s="17"/>
      <c r="G437" s="17"/>
      <c r="H437" s="15"/>
      <c r="I437" s="29"/>
      <c r="J437" s="16"/>
      <c r="K437" s="25"/>
      <c r="L437" s="28"/>
      <c r="M437" s="15"/>
      <c r="N437" s="15"/>
      <c r="O437" s="15"/>
      <c r="P437" s="15"/>
      <c r="Q437" s="29"/>
      <c r="R437" s="29"/>
      <c r="S437" s="29"/>
      <c r="T437" s="29"/>
      <c r="U437" s="29"/>
      <c r="V437" s="76" t="str">
        <f>IF(COUNTA(Q437:U437)&gt;0,SUM(Table4[[#This Row],[Ancillary team members]:[SCW/ Care Assistants]]),"")</f>
        <v/>
      </c>
      <c r="W437" s="29"/>
      <c r="X437" s="77" t="str">
        <f>IF(AND(Table4[[#This Row],[Total Number of absences (calculated automatically)]]&lt;&gt;"",Table4[[#This Row],[Normal staffing levels]]&lt;&gt;""),Table4[[#This Row],[Normal staffing levels]]+Table4[[#This Row],[Total Number of absences (calculated automatically)]],"")</f>
        <v/>
      </c>
      <c r="Y437" s="51"/>
      <c r="Z437" s="29"/>
      <c r="AA437" s="29"/>
    </row>
    <row r="438" spans="1:27" ht="18" x14ac:dyDescent="0.25">
      <c r="A438" s="14"/>
      <c r="B438" s="14"/>
      <c r="C438" s="27"/>
      <c r="D438" s="28"/>
      <c r="E438" s="17" t="str">
        <f t="shared" si="7"/>
        <v/>
      </c>
      <c r="F438" s="17"/>
      <c r="G438" s="17"/>
      <c r="H438" s="15"/>
      <c r="I438" s="29"/>
      <c r="J438" s="16"/>
      <c r="K438" s="25"/>
      <c r="L438" s="28"/>
      <c r="M438" s="15"/>
      <c r="N438" s="15"/>
      <c r="O438" s="15"/>
      <c r="P438" s="15"/>
      <c r="Q438" s="29"/>
      <c r="R438" s="29"/>
      <c r="S438" s="29"/>
      <c r="T438" s="29"/>
      <c r="U438" s="29"/>
      <c r="V438" s="76" t="str">
        <f>IF(COUNTA(Q438:U438)&gt;0,SUM(Table4[[#This Row],[Ancillary team members]:[SCW/ Care Assistants]]),"")</f>
        <v/>
      </c>
      <c r="W438" s="29"/>
      <c r="X438" s="77" t="str">
        <f>IF(AND(Table4[[#This Row],[Total Number of absences (calculated automatically)]]&lt;&gt;"",Table4[[#This Row],[Normal staffing levels]]&lt;&gt;""),Table4[[#This Row],[Normal staffing levels]]+Table4[[#This Row],[Total Number of absences (calculated automatically)]],"")</f>
        <v/>
      </c>
      <c r="Y438" s="51"/>
      <c r="Z438" s="29"/>
      <c r="AA438" s="29"/>
    </row>
    <row r="439" spans="1:27" ht="18" x14ac:dyDescent="0.25">
      <c r="A439" s="14"/>
      <c r="B439" s="14"/>
      <c r="C439" s="27"/>
      <c r="D439" s="28"/>
      <c r="E439" s="17" t="str">
        <f t="shared" si="7"/>
        <v/>
      </c>
      <c r="F439" s="17"/>
      <c r="G439" s="17"/>
      <c r="H439" s="15"/>
      <c r="I439" s="29"/>
      <c r="J439" s="16"/>
      <c r="K439" s="25"/>
      <c r="L439" s="28"/>
      <c r="M439" s="15"/>
      <c r="N439" s="15"/>
      <c r="O439" s="15"/>
      <c r="P439" s="15"/>
      <c r="Q439" s="29"/>
      <c r="R439" s="29"/>
      <c r="S439" s="29"/>
      <c r="T439" s="29"/>
      <c r="U439" s="29"/>
      <c r="V439" s="76" t="str">
        <f>IF(COUNTA(Q439:U439)&gt;0,SUM(Table4[[#This Row],[Ancillary team members]:[SCW/ Care Assistants]]),"")</f>
        <v/>
      </c>
      <c r="W439" s="29"/>
      <c r="X439" s="77" t="str">
        <f>IF(AND(Table4[[#This Row],[Total Number of absences (calculated automatically)]]&lt;&gt;"",Table4[[#This Row],[Normal staffing levels]]&lt;&gt;""),Table4[[#This Row],[Normal staffing levels]]+Table4[[#This Row],[Total Number of absences (calculated automatically)]],"")</f>
        <v/>
      </c>
      <c r="Y439" s="51"/>
      <c r="Z439" s="29"/>
      <c r="AA439" s="29"/>
    </row>
    <row r="440" spans="1:27" ht="18" x14ac:dyDescent="0.25">
      <c r="A440" s="14"/>
      <c r="B440" s="14"/>
      <c r="C440" s="27"/>
      <c r="D440" s="28"/>
      <c r="E440" s="17" t="str">
        <f t="shared" si="7"/>
        <v/>
      </c>
      <c r="F440" s="17"/>
      <c r="G440" s="17"/>
      <c r="H440" s="15"/>
      <c r="I440" s="29"/>
      <c r="J440" s="16"/>
      <c r="K440" s="25"/>
      <c r="L440" s="28"/>
      <c r="M440" s="15"/>
      <c r="N440" s="15"/>
      <c r="O440" s="15"/>
      <c r="P440" s="15"/>
      <c r="Q440" s="29"/>
      <c r="R440" s="29"/>
      <c r="S440" s="29"/>
      <c r="T440" s="29"/>
      <c r="U440" s="29"/>
      <c r="V440" s="76" t="str">
        <f>IF(COUNTA(Q440:U440)&gt;0,SUM(Table4[[#This Row],[Ancillary team members]:[SCW/ Care Assistants]]),"")</f>
        <v/>
      </c>
      <c r="W440" s="29"/>
      <c r="X440" s="77" t="str">
        <f>IF(AND(Table4[[#This Row],[Total Number of absences (calculated automatically)]]&lt;&gt;"",Table4[[#This Row],[Normal staffing levels]]&lt;&gt;""),Table4[[#This Row],[Normal staffing levels]]+Table4[[#This Row],[Total Number of absences (calculated automatically)]],"")</f>
        <v/>
      </c>
      <c r="Y440" s="51"/>
      <c r="Z440" s="29"/>
      <c r="AA440" s="29"/>
    </row>
    <row r="441" spans="1:27" ht="18" x14ac:dyDescent="0.25">
      <c r="A441" s="14"/>
      <c r="B441" s="14"/>
      <c r="C441" s="27"/>
      <c r="D441" s="28"/>
      <c r="E441" s="17" t="str">
        <f t="shared" si="7"/>
        <v/>
      </c>
      <c r="F441" s="17"/>
      <c r="G441" s="17"/>
      <c r="H441" s="15"/>
      <c r="I441" s="29"/>
      <c r="J441" s="16"/>
      <c r="K441" s="25"/>
      <c r="L441" s="28"/>
      <c r="M441" s="15"/>
      <c r="N441" s="15"/>
      <c r="O441" s="15"/>
      <c r="P441" s="15"/>
      <c r="Q441" s="29"/>
      <c r="R441" s="29"/>
      <c r="S441" s="29"/>
      <c r="T441" s="29"/>
      <c r="U441" s="29"/>
      <c r="V441" s="76" t="str">
        <f>IF(COUNTA(Q441:U441)&gt;0,SUM(Table4[[#This Row],[Ancillary team members]:[SCW/ Care Assistants]]),"")</f>
        <v/>
      </c>
      <c r="W441" s="29"/>
      <c r="X441" s="77" t="str">
        <f>IF(AND(Table4[[#This Row],[Total Number of absences (calculated automatically)]]&lt;&gt;"",Table4[[#This Row],[Normal staffing levels]]&lt;&gt;""),Table4[[#This Row],[Normal staffing levels]]+Table4[[#This Row],[Total Number of absences (calculated automatically)]],"")</f>
        <v/>
      </c>
      <c r="Y441" s="51"/>
      <c r="Z441" s="29"/>
      <c r="AA441" s="29"/>
    </row>
    <row r="442" spans="1:27" ht="18" x14ac:dyDescent="0.25">
      <c r="A442" s="14"/>
      <c r="B442" s="14"/>
      <c r="C442" s="27"/>
      <c r="D442" s="28"/>
      <c r="E442" s="17" t="str">
        <f t="shared" si="7"/>
        <v/>
      </c>
      <c r="F442" s="17"/>
      <c r="G442" s="17"/>
      <c r="H442" s="15"/>
      <c r="I442" s="29"/>
      <c r="J442" s="16"/>
      <c r="K442" s="25"/>
      <c r="L442" s="28"/>
      <c r="M442" s="15"/>
      <c r="N442" s="15"/>
      <c r="O442" s="15"/>
      <c r="P442" s="15"/>
      <c r="Q442" s="29"/>
      <c r="R442" s="29"/>
      <c r="S442" s="29"/>
      <c r="T442" s="29"/>
      <c r="U442" s="29"/>
      <c r="V442" s="76" t="str">
        <f>IF(COUNTA(Q442:U442)&gt;0,SUM(Table4[[#This Row],[Ancillary team members]:[SCW/ Care Assistants]]),"")</f>
        <v/>
      </c>
      <c r="W442" s="29"/>
      <c r="X442" s="77" t="str">
        <f>IF(AND(Table4[[#This Row],[Total Number of absences (calculated automatically)]]&lt;&gt;"",Table4[[#This Row],[Normal staffing levels]]&lt;&gt;""),Table4[[#This Row],[Normal staffing levels]]+Table4[[#This Row],[Total Number of absences (calculated automatically)]],"")</f>
        <v/>
      </c>
      <c r="Y442" s="51"/>
      <c r="Z442" s="29"/>
      <c r="AA442" s="29"/>
    </row>
    <row r="443" spans="1:27" ht="18" x14ac:dyDescent="0.25">
      <c r="A443" s="14"/>
      <c r="B443" s="14"/>
      <c r="C443" s="27"/>
      <c r="D443" s="28"/>
      <c r="E443" s="17" t="str">
        <f t="shared" si="7"/>
        <v/>
      </c>
      <c r="F443" s="17"/>
      <c r="G443" s="17"/>
      <c r="H443" s="15"/>
      <c r="I443" s="29"/>
      <c r="J443" s="16"/>
      <c r="K443" s="25"/>
      <c r="L443" s="28"/>
      <c r="M443" s="15"/>
      <c r="N443" s="15"/>
      <c r="O443" s="15"/>
      <c r="P443" s="15"/>
      <c r="Q443" s="29"/>
      <c r="R443" s="29"/>
      <c r="S443" s="29"/>
      <c r="T443" s="29"/>
      <c r="U443" s="29"/>
      <c r="V443" s="76" t="str">
        <f>IF(COUNTA(Q443:U443)&gt;0,SUM(Table4[[#This Row],[Ancillary team members]:[SCW/ Care Assistants]]),"")</f>
        <v/>
      </c>
      <c r="W443" s="29"/>
      <c r="X443" s="77" t="str">
        <f>IF(AND(Table4[[#This Row],[Total Number of absences (calculated automatically)]]&lt;&gt;"",Table4[[#This Row],[Normal staffing levels]]&lt;&gt;""),Table4[[#This Row],[Normal staffing levels]]+Table4[[#This Row],[Total Number of absences (calculated automatically)]],"")</f>
        <v/>
      </c>
      <c r="Y443" s="51"/>
      <c r="Z443" s="29"/>
      <c r="AA443" s="29"/>
    </row>
    <row r="444" spans="1:27" ht="18" x14ac:dyDescent="0.25">
      <c r="A444" s="14"/>
      <c r="B444" s="14"/>
      <c r="C444" s="27"/>
      <c r="D444" s="28"/>
      <c r="E444" s="17" t="str">
        <f t="shared" si="7"/>
        <v/>
      </c>
      <c r="F444" s="17"/>
      <c r="G444" s="17"/>
      <c r="H444" s="15"/>
      <c r="I444" s="29"/>
      <c r="J444" s="16"/>
      <c r="K444" s="25"/>
      <c r="L444" s="28"/>
      <c r="M444" s="15"/>
      <c r="N444" s="15"/>
      <c r="O444" s="15"/>
      <c r="P444" s="15"/>
      <c r="Q444" s="29"/>
      <c r="R444" s="29"/>
      <c r="S444" s="29"/>
      <c r="T444" s="29"/>
      <c r="U444" s="29"/>
      <c r="V444" s="76" t="str">
        <f>IF(COUNTA(Q444:U444)&gt;0,SUM(Table4[[#This Row],[Ancillary team members]:[SCW/ Care Assistants]]),"")</f>
        <v/>
      </c>
      <c r="W444" s="29"/>
      <c r="X444" s="77" t="str">
        <f>IF(AND(Table4[[#This Row],[Total Number of absences (calculated automatically)]]&lt;&gt;"",Table4[[#This Row],[Normal staffing levels]]&lt;&gt;""),Table4[[#This Row],[Normal staffing levels]]+Table4[[#This Row],[Total Number of absences (calculated automatically)]],"")</f>
        <v/>
      </c>
      <c r="Y444" s="51"/>
      <c r="Z444" s="29"/>
      <c r="AA444" s="29"/>
    </row>
    <row r="445" spans="1:27" ht="18" x14ac:dyDescent="0.25">
      <c r="A445" s="14"/>
      <c r="B445" s="14"/>
      <c r="C445" s="27"/>
      <c r="D445" s="28"/>
      <c r="E445" s="17" t="str">
        <f t="shared" si="7"/>
        <v/>
      </c>
      <c r="F445" s="17"/>
      <c r="G445" s="17"/>
      <c r="H445" s="15"/>
      <c r="I445" s="29"/>
      <c r="J445" s="16"/>
      <c r="K445" s="25"/>
      <c r="L445" s="28"/>
      <c r="M445" s="15"/>
      <c r="N445" s="15"/>
      <c r="O445" s="15"/>
      <c r="P445" s="15"/>
      <c r="Q445" s="29"/>
      <c r="R445" s="29"/>
      <c r="S445" s="29"/>
      <c r="T445" s="29"/>
      <c r="U445" s="29"/>
      <c r="V445" s="76" t="str">
        <f>IF(COUNTA(Q445:U445)&gt;0,SUM(Table4[[#This Row],[Ancillary team members]:[SCW/ Care Assistants]]),"")</f>
        <v/>
      </c>
      <c r="W445" s="29"/>
      <c r="X445" s="77" t="str">
        <f>IF(AND(Table4[[#This Row],[Total Number of absences (calculated automatically)]]&lt;&gt;"",Table4[[#This Row],[Normal staffing levels]]&lt;&gt;""),Table4[[#This Row],[Normal staffing levels]]+Table4[[#This Row],[Total Number of absences (calculated automatically)]],"")</f>
        <v/>
      </c>
      <c r="Y445" s="51"/>
      <c r="Z445" s="29"/>
      <c r="AA445" s="29"/>
    </row>
    <row r="446" spans="1:27" ht="18" x14ac:dyDescent="0.25">
      <c r="A446" s="14"/>
      <c r="B446" s="14"/>
      <c r="C446" s="27"/>
      <c r="D446" s="28"/>
      <c r="E446" s="17" t="str">
        <f t="shared" si="7"/>
        <v/>
      </c>
      <c r="F446" s="17"/>
      <c r="G446" s="17"/>
      <c r="H446" s="15"/>
      <c r="I446" s="29"/>
      <c r="J446" s="16"/>
      <c r="K446" s="25"/>
      <c r="L446" s="28"/>
      <c r="M446" s="15"/>
      <c r="N446" s="15"/>
      <c r="O446" s="15"/>
      <c r="P446" s="15"/>
      <c r="Q446" s="29"/>
      <c r="R446" s="29"/>
      <c r="S446" s="29"/>
      <c r="T446" s="29"/>
      <c r="U446" s="29"/>
      <c r="V446" s="76" t="str">
        <f>IF(COUNTA(Q446:U446)&gt;0,SUM(Table4[[#This Row],[Ancillary team members]:[SCW/ Care Assistants]]),"")</f>
        <v/>
      </c>
      <c r="W446" s="29"/>
      <c r="X446" s="77" t="str">
        <f>IF(AND(Table4[[#This Row],[Total Number of absences (calculated automatically)]]&lt;&gt;"",Table4[[#This Row],[Normal staffing levels]]&lt;&gt;""),Table4[[#This Row],[Normal staffing levels]]+Table4[[#This Row],[Total Number of absences (calculated automatically)]],"")</f>
        <v/>
      </c>
      <c r="Y446" s="51"/>
      <c r="Z446" s="29"/>
      <c r="AA446" s="29"/>
    </row>
    <row r="447" spans="1:27" ht="18" x14ac:dyDescent="0.25">
      <c r="A447" s="14"/>
      <c r="B447" s="14"/>
      <c r="C447" s="27"/>
      <c r="D447" s="28"/>
      <c r="E447" s="17" t="str">
        <f t="shared" si="7"/>
        <v/>
      </c>
      <c r="F447" s="17"/>
      <c r="G447" s="17"/>
      <c r="H447" s="15"/>
      <c r="I447" s="29"/>
      <c r="J447" s="16"/>
      <c r="K447" s="25"/>
      <c r="L447" s="28"/>
      <c r="M447" s="15"/>
      <c r="N447" s="15"/>
      <c r="O447" s="15"/>
      <c r="P447" s="15"/>
      <c r="Q447" s="29"/>
      <c r="R447" s="29"/>
      <c r="S447" s="29"/>
      <c r="T447" s="29"/>
      <c r="U447" s="29"/>
      <c r="V447" s="76" t="str">
        <f>IF(COUNTA(Q447:U447)&gt;0,SUM(Table4[[#This Row],[Ancillary team members]:[SCW/ Care Assistants]]),"")</f>
        <v/>
      </c>
      <c r="W447" s="29"/>
      <c r="X447" s="77" t="str">
        <f>IF(AND(Table4[[#This Row],[Total Number of absences (calculated automatically)]]&lt;&gt;"",Table4[[#This Row],[Normal staffing levels]]&lt;&gt;""),Table4[[#This Row],[Normal staffing levels]]+Table4[[#This Row],[Total Number of absences (calculated automatically)]],"")</f>
        <v/>
      </c>
      <c r="Y447" s="51"/>
      <c r="Z447" s="29"/>
      <c r="AA447" s="29"/>
    </row>
    <row r="448" spans="1:27" ht="18" x14ac:dyDescent="0.25">
      <c r="A448" s="14"/>
      <c r="B448" s="14"/>
      <c r="C448" s="27"/>
      <c r="D448" s="28"/>
      <c r="E448" s="17" t="str">
        <f t="shared" si="7"/>
        <v/>
      </c>
      <c r="F448" s="17"/>
      <c r="G448" s="17"/>
      <c r="H448" s="15"/>
      <c r="I448" s="29"/>
      <c r="J448" s="16"/>
      <c r="K448" s="25"/>
      <c r="L448" s="28"/>
      <c r="M448" s="15"/>
      <c r="N448" s="15"/>
      <c r="O448" s="15"/>
      <c r="P448" s="15"/>
      <c r="Q448" s="29"/>
      <c r="R448" s="29"/>
      <c r="S448" s="29"/>
      <c r="T448" s="29"/>
      <c r="U448" s="29"/>
      <c r="V448" s="76" t="str">
        <f>IF(COUNTA(Q448:U448)&gt;0,SUM(Table4[[#This Row],[Ancillary team members]:[SCW/ Care Assistants]]),"")</f>
        <v/>
      </c>
      <c r="W448" s="29"/>
      <c r="X448" s="77" t="str">
        <f>IF(AND(Table4[[#This Row],[Total Number of absences (calculated automatically)]]&lt;&gt;"",Table4[[#This Row],[Normal staffing levels]]&lt;&gt;""),Table4[[#This Row],[Normal staffing levels]]+Table4[[#This Row],[Total Number of absences (calculated automatically)]],"")</f>
        <v/>
      </c>
      <c r="Y448" s="51"/>
      <c r="Z448" s="29"/>
      <c r="AA448" s="29"/>
    </row>
    <row r="449" spans="1:27" ht="18" x14ac:dyDescent="0.25">
      <c r="A449" s="14"/>
      <c r="B449" s="14"/>
      <c r="C449" s="27"/>
      <c r="D449" s="28"/>
      <c r="E449" s="17" t="str">
        <f t="shared" si="7"/>
        <v/>
      </c>
      <c r="F449" s="17"/>
      <c r="G449" s="17"/>
      <c r="H449" s="15"/>
      <c r="I449" s="29"/>
      <c r="J449" s="16"/>
      <c r="K449" s="25"/>
      <c r="L449" s="28"/>
      <c r="M449" s="15"/>
      <c r="N449" s="15"/>
      <c r="O449" s="15"/>
      <c r="P449" s="15"/>
      <c r="Q449" s="29"/>
      <c r="R449" s="29"/>
      <c r="S449" s="29"/>
      <c r="T449" s="29"/>
      <c r="U449" s="29"/>
      <c r="V449" s="76" t="str">
        <f>IF(COUNTA(Q449:U449)&gt;0,SUM(Table4[[#This Row],[Ancillary team members]:[SCW/ Care Assistants]]),"")</f>
        <v/>
      </c>
      <c r="W449" s="29"/>
      <c r="X449" s="77" t="str">
        <f>IF(AND(Table4[[#This Row],[Total Number of absences (calculated automatically)]]&lt;&gt;"",Table4[[#This Row],[Normal staffing levels]]&lt;&gt;""),Table4[[#This Row],[Normal staffing levels]]+Table4[[#This Row],[Total Number of absences (calculated automatically)]],"")</f>
        <v/>
      </c>
      <c r="Y449" s="51"/>
      <c r="Z449" s="29"/>
      <c r="AA449" s="29"/>
    </row>
    <row r="450" spans="1:27" ht="18" x14ac:dyDescent="0.25">
      <c r="A450" s="14"/>
      <c r="B450" s="14"/>
      <c r="C450" s="27"/>
      <c r="D450" s="28"/>
      <c r="E450" s="17" t="str">
        <f t="shared" si="7"/>
        <v/>
      </c>
      <c r="F450" s="17"/>
      <c r="G450" s="17"/>
      <c r="H450" s="15"/>
      <c r="I450" s="29"/>
      <c r="J450" s="16"/>
      <c r="K450" s="25"/>
      <c r="L450" s="28"/>
      <c r="M450" s="15"/>
      <c r="N450" s="15"/>
      <c r="O450" s="15"/>
      <c r="P450" s="15"/>
      <c r="Q450" s="29"/>
      <c r="R450" s="29"/>
      <c r="S450" s="29"/>
      <c r="T450" s="29"/>
      <c r="U450" s="29"/>
      <c r="V450" s="76" t="str">
        <f>IF(COUNTA(Q450:U450)&gt;0,SUM(Table4[[#This Row],[Ancillary team members]:[SCW/ Care Assistants]]),"")</f>
        <v/>
      </c>
      <c r="W450" s="29"/>
      <c r="X450" s="77" t="str">
        <f>IF(AND(Table4[[#This Row],[Total Number of absences (calculated automatically)]]&lt;&gt;"",Table4[[#This Row],[Normal staffing levels]]&lt;&gt;""),Table4[[#This Row],[Normal staffing levels]]+Table4[[#This Row],[Total Number of absences (calculated automatically)]],"")</f>
        <v/>
      </c>
      <c r="Y450" s="51"/>
      <c r="Z450" s="29"/>
      <c r="AA450" s="29"/>
    </row>
    <row r="451" spans="1:27" ht="18" x14ac:dyDescent="0.25">
      <c r="A451" s="14"/>
      <c r="B451" s="14"/>
      <c r="C451" s="27"/>
      <c r="D451" s="28"/>
      <c r="E451" s="17" t="str">
        <f t="shared" si="7"/>
        <v/>
      </c>
      <c r="F451" s="17"/>
      <c r="G451" s="17"/>
      <c r="H451" s="15"/>
      <c r="I451" s="29"/>
      <c r="J451" s="16"/>
      <c r="K451" s="25"/>
      <c r="L451" s="28"/>
      <c r="M451" s="15"/>
      <c r="N451" s="15"/>
      <c r="O451" s="15"/>
      <c r="P451" s="15"/>
      <c r="Q451" s="29"/>
      <c r="R451" s="29"/>
      <c r="S451" s="29"/>
      <c r="T451" s="29"/>
      <c r="U451" s="29"/>
      <c r="V451" s="76" t="str">
        <f>IF(COUNTA(Q451:U451)&gt;0,SUM(Table4[[#This Row],[Ancillary team members]:[SCW/ Care Assistants]]),"")</f>
        <v/>
      </c>
      <c r="W451" s="29"/>
      <c r="X451" s="77" t="str">
        <f>IF(AND(Table4[[#This Row],[Total Number of absences (calculated automatically)]]&lt;&gt;"",Table4[[#This Row],[Normal staffing levels]]&lt;&gt;""),Table4[[#This Row],[Normal staffing levels]]+Table4[[#This Row],[Total Number of absences (calculated automatically)]],"")</f>
        <v/>
      </c>
      <c r="Y451" s="51"/>
      <c r="Z451" s="29"/>
      <c r="AA451" s="29"/>
    </row>
    <row r="452" spans="1:27" ht="18" x14ac:dyDescent="0.25">
      <c r="A452" s="14"/>
      <c r="B452" s="14"/>
      <c r="C452" s="27"/>
      <c r="D452" s="28"/>
      <c r="E452" s="17" t="str">
        <f t="shared" si="7"/>
        <v/>
      </c>
      <c r="F452" s="17"/>
      <c r="G452" s="17"/>
      <c r="H452" s="15"/>
      <c r="I452" s="29"/>
      <c r="J452" s="16"/>
      <c r="K452" s="25"/>
      <c r="L452" s="28"/>
      <c r="M452" s="15"/>
      <c r="N452" s="15"/>
      <c r="O452" s="15"/>
      <c r="P452" s="15"/>
      <c r="Q452" s="29"/>
      <c r="R452" s="29"/>
      <c r="S452" s="29"/>
      <c r="T452" s="29"/>
      <c r="U452" s="29"/>
      <c r="V452" s="76" t="str">
        <f>IF(COUNTA(Q452:U452)&gt;0,SUM(Table4[[#This Row],[Ancillary team members]:[SCW/ Care Assistants]]),"")</f>
        <v/>
      </c>
      <c r="W452" s="29"/>
      <c r="X452" s="77" t="str">
        <f>IF(AND(Table4[[#This Row],[Total Number of absences (calculated automatically)]]&lt;&gt;"",Table4[[#This Row],[Normal staffing levels]]&lt;&gt;""),Table4[[#This Row],[Normal staffing levels]]+Table4[[#This Row],[Total Number of absences (calculated automatically)]],"")</f>
        <v/>
      </c>
      <c r="Y452" s="51"/>
      <c r="Z452" s="29"/>
      <c r="AA452" s="29"/>
    </row>
    <row r="453" spans="1:27" ht="18" x14ac:dyDescent="0.25">
      <c r="A453" s="14"/>
      <c r="B453" s="14"/>
      <c r="C453" s="27"/>
      <c r="D453" s="28"/>
      <c r="E453" s="17" t="str">
        <f t="shared" ref="E453:E516" si="8">IF(AND(E452&lt;&gt;"",A453&lt;&gt;""),E452,"")</f>
        <v/>
      </c>
      <c r="F453" s="17"/>
      <c r="G453" s="17"/>
      <c r="H453" s="15"/>
      <c r="I453" s="29"/>
      <c r="J453" s="16"/>
      <c r="K453" s="25"/>
      <c r="L453" s="28"/>
      <c r="M453" s="15"/>
      <c r="N453" s="15"/>
      <c r="O453" s="15"/>
      <c r="P453" s="15"/>
      <c r="Q453" s="29"/>
      <c r="R453" s="29"/>
      <c r="S453" s="29"/>
      <c r="T453" s="29"/>
      <c r="U453" s="29"/>
      <c r="V453" s="76" t="str">
        <f>IF(COUNTA(Q453:U453)&gt;0,SUM(Table4[[#This Row],[Ancillary team members]:[SCW/ Care Assistants]]),"")</f>
        <v/>
      </c>
      <c r="W453" s="29"/>
      <c r="X453" s="77" t="str">
        <f>IF(AND(Table4[[#This Row],[Total Number of absences (calculated automatically)]]&lt;&gt;"",Table4[[#This Row],[Normal staffing levels]]&lt;&gt;""),Table4[[#This Row],[Normal staffing levels]]+Table4[[#This Row],[Total Number of absences (calculated automatically)]],"")</f>
        <v/>
      </c>
      <c r="Y453" s="51"/>
      <c r="Z453" s="29"/>
      <c r="AA453" s="29"/>
    </row>
    <row r="454" spans="1:27" ht="18" x14ac:dyDescent="0.25">
      <c r="A454" s="14"/>
      <c r="B454" s="14"/>
      <c r="C454" s="27"/>
      <c r="D454" s="28"/>
      <c r="E454" s="17" t="str">
        <f t="shared" si="8"/>
        <v/>
      </c>
      <c r="F454" s="17"/>
      <c r="G454" s="17"/>
      <c r="H454" s="15"/>
      <c r="I454" s="29"/>
      <c r="J454" s="16"/>
      <c r="K454" s="25"/>
      <c r="L454" s="28"/>
      <c r="M454" s="15"/>
      <c r="N454" s="15"/>
      <c r="O454" s="15"/>
      <c r="P454" s="15"/>
      <c r="Q454" s="29"/>
      <c r="R454" s="29"/>
      <c r="S454" s="29"/>
      <c r="T454" s="29"/>
      <c r="U454" s="29"/>
      <c r="V454" s="76" t="str">
        <f>IF(COUNTA(Q454:U454)&gt;0,SUM(Table4[[#This Row],[Ancillary team members]:[SCW/ Care Assistants]]),"")</f>
        <v/>
      </c>
      <c r="W454" s="29"/>
      <c r="X454" s="77" t="str">
        <f>IF(AND(Table4[[#This Row],[Total Number of absences (calculated automatically)]]&lt;&gt;"",Table4[[#This Row],[Normal staffing levels]]&lt;&gt;""),Table4[[#This Row],[Normal staffing levels]]+Table4[[#This Row],[Total Number of absences (calculated automatically)]],"")</f>
        <v/>
      </c>
      <c r="Y454" s="51"/>
      <c r="Z454" s="29"/>
      <c r="AA454" s="29"/>
    </row>
    <row r="455" spans="1:27" ht="18" x14ac:dyDescent="0.25">
      <c r="A455" s="14"/>
      <c r="B455" s="14"/>
      <c r="C455" s="27"/>
      <c r="D455" s="28"/>
      <c r="E455" s="17" t="str">
        <f t="shared" si="8"/>
        <v/>
      </c>
      <c r="F455" s="17"/>
      <c r="G455" s="17"/>
      <c r="H455" s="15"/>
      <c r="I455" s="29"/>
      <c r="J455" s="16"/>
      <c r="K455" s="25"/>
      <c r="L455" s="28"/>
      <c r="M455" s="15"/>
      <c r="N455" s="15"/>
      <c r="O455" s="15"/>
      <c r="P455" s="15"/>
      <c r="Q455" s="29"/>
      <c r="R455" s="29"/>
      <c r="S455" s="29"/>
      <c r="T455" s="29"/>
      <c r="U455" s="29"/>
      <c r="V455" s="76" t="str">
        <f>IF(COUNTA(Q455:U455)&gt;0,SUM(Table4[[#This Row],[Ancillary team members]:[SCW/ Care Assistants]]),"")</f>
        <v/>
      </c>
      <c r="W455" s="29"/>
      <c r="X455" s="77" t="str">
        <f>IF(AND(Table4[[#This Row],[Total Number of absences (calculated automatically)]]&lt;&gt;"",Table4[[#This Row],[Normal staffing levels]]&lt;&gt;""),Table4[[#This Row],[Normal staffing levels]]+Table4[[#This Row],[Total Number of absences (calculated automatically)]],"")</f>
        <v/>
      </c>
      <c r="Y455" s="51"/>
      <c r="Z455" s="29"/>
      <c r="AA455" s="29"/>
    </row>
    <row r="456" spans="1:27" ht="18" x14ac:dyDescent="0.25">
      <c r="A456" s="14"/>
      <c r="B456" s="14"/>
      <c r="C456" s="27"/>
      <c r="D456" s="28"/>
      <c r="E456" s="17" t="str">
        <f t="shared" si="8"/>
        <v/>
      </c>
      <c r="F456" s="17"/>
      <c r="G456" s="17"/>
      <c r="H456" s="15"/>
      <c r="I456" s="29"/>
      <c r="J456" s="16"/>
      <c r="K456" s="25"/>
      <c r="L456" s="28"/>
      <c r="M456" s="15"/>
      <c r="N456" s="15"/>
      <c r="O456" s="15"/>
      <c r="P456" s="15"/>
      <c r="Q456" s="29"/>
      <c r="R456" s="29"/>
      <c r="S456" s="29"/>
      <c r="T456" s="29"/>
      <c r="U456" s="29"/>
      <c r="V456" s="76" t="str">
        <f>IF(COUNTA(Q456:U456)&gt;0,SUM(Table4[[#This Row],[Ancillary team members]:[SCW/ Care Assistants]]),"")</f>
        <v/>
      </c>
      <c r="W456" s="29"/>
      <c r="X456" s="77" t="str">
        <f>IF(AND(Table4[[#This Row],[Total Number of absences (calculated automatically)]]&lt;&gt;"",Table4[[#This Row],[Normal staffing levels]]&lt;&gt;""),Table4[[#This Row],[Normal staffing levels]]+Table4[[#This Row],[Total Number of absences (calculated automatically)]],"")</f>
        <v/>
      </c>
      <c r="Y456" s="51"/>
      <c r="Z456" s="29"/>
      <c r="AA456" s="29"/>
    </row>
    <row r="457" spans="1:27" ht="18" x14ac:dyDescent="0.25">
      <c r="A457" s="14"/>
      <c r="B457" s="14"/>
      <c r="C457" s="27"/>
      <c r="D457" s="28"/>
      <c r="E457" s="17" t="str">
        <f t="shared" si="8"/>
        <v/>
      </c>
      <c r="F457" s="17"/>
      <c r="G457" s="17"/>
      <c r="H457" s="15"/>
      <c r="I457" s="29"/>
      <c r="J457" s="16"/>
      <c r="K457" s="25"/>
      <c r="L457" s="28"/>
      <c r="M457" s="15"/>
      <c r="N457" s="15"/>
      <c r="O457" s="15"/>
      <c r="P457" s="15"/>
      <c r="Q457" s="29"/>
      <c r="R457" s="29"/>
      <c r="S457" s="29"/>
      <c r="T457" s="29"/>
      <c r="U457" s="29"/>
      <c r="V457" s="76" t="str">
        <f>IF(COUNTA(Q457:U457)&gt;0,SUM(Table4[[#This Row],[Ancillary team members]:[SCW/ Care Assistants]]),"")</f>
        <v/>
      </c>
      <c r="W457" s="29"/>
      <c r="X457" s="77" t="str">
        <f>IF(AND(Table4[[#This Row],[Total Number of absences (calculated automatically)]]&lt;&gt;"",Table4[[#This Row],[Normal staffing levels]]&lt;&gt;""),Table4[[#This Row],[Normal staffing levels]]+Table4[[#This Row],[Total Number of absences (calculated automatically)]],"")</f>
        <v/>
      </c>
      <c r="Y457" s="51"/>
      <c r="Z457" s="29"/>
      <c r="AA457" s="29"/>
    </row>
    <row r="458" spans="1:27" ht="18" x14ac:dyDescent="0.25">
      <c r="A458" s="14"/>
      <c r="B458" s="14"/>
      <c r="C458" s="27"/>
      <c r="D458" s="28"/>
      <c r="E458" s="17" t="str">
        <f t="shared" si="8"/>
        <v/>
      </c>
      <c r="F458" s="17"/>
      <c r="G458" s="17"/>
      <c r="H458" s="15"/>
      <c r="I458" s="29"/>
      <c r="J458" s="16"/>
      <c r="K458" s="25"/>
      <c r="L458" s="28"/>
      <c r="M458" s="15"/>
      <c r="N458" s="15"/>
      <c r="O458" s="15"/>
      <c r="P458" s="15"/>
      <c r="Q458" s="29"/>
      <c r="R458" s="29"/>
      <c r="S458" s="29"/>
      <c r="T458" s="29"/>
      <c r="U458" s="29"/>
      <c r="V458" s="76" t="str">
        <f>IF(COUNTA(Q458:U458)&gt;0,SUM(Table4[[#This Row],[Ancillary team members]:[SCW/ Care Assistants]]),"")</f>
        <v/>
      </c>
      <c r="W458" s="29"/>
      <c r="X458" s="77" t="str">
        <f>IF(AND(Table4[[#This Row],[Total Number of absences (calculated automatically)]]&lt;&gt;"",Table4[[#This Row],[Normal staffing levels]]&lt;&gt;""),Table4[[#This Row],[Normal staffing levels]]+Table4[[#This Row],[Total Number of absences (calculated automatically)]],"")</f>
        <v/>
      </c>
      <c r="Y458" s="51"/>
      <c r="Z458" s="29"/>
      <c r="AA458" s="29"/>
    </row>
    <row r="459" spans="1:27" ht="18" x14ac:dyDescent="0.25">
      <c r="A459" s="14"/>
      <c r="B459" s="14"/>
      <c r="C459" s="27"/>
      <c r="D459" s="28"/>
      <c r="E459" s="17" t="str">
        <f t="shared" si="8"/>
        <v/>
      </c>
      <c r="F459" s="17"/>
      <c r="G459" s="17"/>
      <c r="H459" s="15"/>
      <c r="I459" s="29"/>
      <c r="J459" s="16"/>
      <c r="K459" s="25"/>
      <c r="L459" s="28"/>
      <c r="M459" s="15"/>
      <c r="N459" s="15"/>
      <c r="O459" s="15"/>
      <c r="P459" s="15"/>
      <c r="Q459" s="29"/>
      <c r="R459" s="29"/>
      <c r="S459" s="29"/>
      <c r="T459" s="29"/>
      <c r="U459" s="29"/>
      <c r="V459" s="76" t="str">
        <f>IF(COUNTA(Q459:U459)&gt;0,SUM(Table4[[#This Row],[Ancillary team members]:[SCW/ Care Assistants]]),"")</f>
        <v/>
      </c>
      <c r="W459" s="29"/>
      <c r="X459" s="77" t="str">
        <f>IF(AND(Table4[[#This Row],[Total Number of absences (calculated automatically)]]&lt;&gt;"",Table4[[#This Row],[Normal staffing levels]]&lt;&gt;""),Table4[[#This Row],[Normal staffing levels]]+Table4[[#This Row],[Total Number of absences (calculated automatically)]],"")</f>
        <v/>
      </c>
      <c r="Y459" s="51"/>
      <c r="Z459" s="29"/>
      <c r="AA459" s="29"/>
    </row>
    <row r="460" spans="1:27" ht="18" x14ac:dyDescent="0.25">
      <c r="A460" s="14"/>
      <c r="B460" s="14"/>
      <c r="C460" s="27"/>
      <c r="D460" s="28"/>
      <c r="E460" s="17" t="str">
        <f t="shared" si="8"/>
        <v/>
      </c>
      <c r="F460" s="17"/>
      <c r="G460" s="17"/>
      <c r="H460" s="15"/>
      <c r="I460" s="29"/>
      <c r="J460" s="16"/>
      <c r="K460" s="25"/>
      <c r="L460" s="28"/>
      <c r="M460" s="15"/>
      <c r="N460" s="15"/>
      <c r="O460" s="15"/>
      <c r="P460" s="15"/>
      <c r="Q460" s="29"/>
      <c r="R460" s="29"/>
      <c r="S460" s="29"/>
      <c r="T460" s="29"/>
      <c r="U460" s="29"/>
      <c r="V460" s="76" t="str">
        <f>IF(COUNTA(Q460:U460)&gt;0,SUM(Table4[[#This Row],[Ancillary team members]:[SCW/ Care Assistants]]),"")</f>
        <v/>
      </c>
      <c r="W460" s="29"/>
      <c r="X460" s="77" t="str">
        <f>IF(AND(Table4[[#This Row],[Total Number of absences (calculated automatically)]]&lt;&gt;"",Table4[[#This Row],[Normal staffing levels]]&lt;&gt;""),Table4[[#This Row],[Normal staffing levels]]+Table4[[#This Row],[Total Number of absences (calculated automatically)]],"")</f>
        <v/>
      </c>
      <c r="Y460" s="51"/>
      <c r="Z460" s="29"/>
      <c r="AA460" s="29"/>
    </row>
    <row r="461" spans="1:27" ht="18" x14ac:dyDescent="0.25">
      <c r="A461" s="14"/>
      <c r="B461" s="14"/>
      <c r="C461" s="27"/>
      <c r="D461" s="28"/>
      <c r="E461" s="17" t="str">
        <f t="shared" si="8"/>
        <v/>
      </c>
      <c r="F461" s="17"/>
      <c r="G461" s="17"/>
      <c r="H461" s="15"/>
      <c r="I461" s="29"/>
      <c r="J461" s="16"/>
      <c r="K461" s="25"/>
      <c r="L461" s="28"/>
      <c r="M461" s="15"/>
      <c r="N461" s="15"/>
      <c r="O461" s="15"/>
      <c r="P461" s="15"/>
      <c r="Q461" s="29"/>
      <c r="R461" s="29"/>
      <c r="S461" s="29"/>
      <c r="T461" s="29"/>
      <c r="U461" s="29"/>
      <c r="V461" s="76" t="str">
        <f>IF(COUNTA(Q461:U461)&gt;0,SUM(Table4[[#This Row],[Ancillary team members]:[SCW/ Care Assistants]]),"")</f>
        <v/>
      </c>
      <c r="W461" s="29"/>
      <c r="X461" s="77" t="str">
        <f>IF(AND(Table4[[#This Row],[Total Number of absences (calculated automatically)]]&lt;&gt;"",Table4[[#This Row],[Normal staffing levels]]&lt;&gt;""),Table4[[#This Row],[Normal staffing levels]]+Table4[[#This Row],[Total Number of absences (calculated automatically)]],"")</f>
        <v/>
      </c>
      <c r="Y461" s="51"/>
      <c r="Z461" s="29"/>
      <c r="AA461" s="29"/>
    </row>
    <row r="462" spans="1:27" ht="18" x14ac:dyDescent="0.25">
      <c r="A462" s="14"/>
      <c r="B462" s="14"/>
      <c r="C462" s="27"/>
      <c r="D462" s="28"/>
      <c r="E462" s="17" t="str">
        <f t="shared" si="8"/>
        <v/>
      </c>
      <c r="F462" s="17"/>
      <c r="G462" s="17"/>
      <c r="H462" s="15"/>
      <c r="I462" s="29"/>
      <c r="J462" s="16"/>
      <c r="K462" s="25"/>
      <c r="L462" s="28"/>
      <c r="M462" s="15"/>
      <c r="N462" s="15"/>
      <c r="O462" s="15"/>
      <c r="P462" s="15"/>
      <c r="Q462" s="29"/>
      <c r="R462" s="29"/>
      <c r="S462" s="29"/>
      <c r="T462" s="29"/>
      <c r="U462" s="29"/>
      <c r="V462" s="76" t="str">
        <f>IF(COUNTA(Q462:U462)&gt;0,SUM(Table4[[#This Row],[Ancillary team members]:[SCW/ Care Assistants]]),"")</f>
        <v/>
      </c>
      <c r="W462" s="29"/>
      <c r="X462" s="77" t="str">
        <f>IF(AND(Table4[[#This Row],[Total Number of absences (calculated automatically)]]&lt;&gt;"",Table4[[#This Row],[Normal staffing levels]]&lt;&gt;""),Table4[[#This Row],[Normal staffing levels]]+Table4[[#This Row],[Total Number of absences (calculated automatically)]],"")</f>
        <v/>
      </c>
      <c r="Y462" s="51"/>
      <c r="Z462" s="29"/>
      <c r="AA462" s="29"/>
    </row>
    <row r="463" spans="1:27" ht="18" x14ac:dyDescent="0.25">
      <c r="A463" s="14"/>
      <c r="B463" s="14"/>
      <c r="C463" s="27"/>
      <c r="D463" s="28"/>
      <c r="E463" s="17" t="str">
        <f t="shared" si="8"/>
        <v/>
      </c>
      <c r="F463" s="17"/>
      <c r="G463" s="17"/>
      <c r="H463" s="15"/>
      <c r="I463" s="29"/>
      <c r="J463" s="16"/>
      <c r="K463" s="25"/>
      <c r="L463" s="28"/>
      <c r="M463" s="15"/>
      <c r="N463" s="15"/>
      <c r="O463" s="15"/>
      <c r="P463" s="15"/>
      <c r="Q463" s="29"/>
      <c r="R463" s="29"/>
      <c r="S463" s="29"/>
      <c r="T463" s="29"/>
      <c r="U463" s="29"/>
      <c r="V463" s="76" t="str">
        <f>IF(COUNTA(Q463:U463)&gt;0,SUM(Table4[[#This Row],[Ancillary team members]:[SCW/ Care Assistants]]),"")</f>
        <v/>
      </c>
      <c r="W463" s="29"/>
      <c r="X463" s="77" t="str">
        <f>IF(AND(Table4[[#This Row],[Total Number of absences (calculated automatically)]]&lt;&gt;"",Table4[[#This Row],[Normal staffing levels]]&lt;&gt;""),Table4[[#This Row],[Normal staffing levels]]+Table4[[#This Row],[Total Number of absences (calculated automatically)]],"")</f>
        <v/>
      </c>
      <c r="Y463" s="51"/>
      <c r="Z463" s="29"/>
      <c r="AA463" s="29"/>
    </row>
    <row r="464" spans="1:27" ht="18" x14ac:dyDescent="0.25">
      <c r="A464" s="14"/>
      <c r="B464" s="14"/>
      <c r="C464" s="27"/>
      <c r="D464" s="28"/>
      <c r="E464" s="17" t="str">
        <f t="shared" si="8"/>
        <v/>
      </c>
      <c r="F464" s="17"/>
      <c r="G464" s="17"/>
      <c r="H464" s="15"/>
      <c r="I464" s="29"/>
      <c r="J464" s="16"/>
      <c r="K464" s="25"/>
      <c r="L464" s="28"/>
      <c r="M464" s="15"/>
      <c r="N464" s="15"/>
      <c r="O464" s="15"/>
      <c r="P464" s="15"/>
      <c r="Q464" s="29"/>
      <c r="R464" s="29"/>
      <c r="S464" s="29"/>
      <c r="T464" s="29"/>
      <c r="U464" s="29"/>
      <c r="V464" s="76" t="str">
        <f>IF(COUNTA(Q464:U464)&gt;0,SUM(Table4[[#This Row],[Ancillary team members]:[SCW/ Care Assistants]]),"")</f>
        <v/>
      </c>
      <c r="W464" s="29"/>
      <c r="X464" s="77" t="str">
        <f>IF(AND(Table4[[#This Row],[Total Number of absences (calculated automatically)]]&lt;&gt;"",Table4[[#This Row],[Normal staffing levels]]&lt;&gt;""),Table4[[#This Row],[Normal staffing levels]]+Table4[[#This Row],[Total Number of absences (calculated automatically)]],"")</f>
        <v/>
      </c>
      <c r="Y464" s="51"/>
      <c r="Z464" s="29"/>
      <c r="AA464" s="29"/>
    </row>
    <row r="465" spans="1:27" ht="18" x14ac:dyDescent="0.25">
      <c r="A465" s="14"/>
      <c r="B465" s="14"/>
      <c r="C465" s="27"/>
      <c r="D465" s="28"/>
      <c r="E465" s="17" t="str">
        <f t="shared" si="8"/>
        <v/>
      </c>
      <c r="F465" s="17"/>
      <c r="G465" s="17"/>
      <c r="H465" s="15"/>
      <c r="I465" s="29"/>
      <c r="J465" s="16"/>
      <c r="K465" s="25"/>
      <c r="L465" s="28"/>
      <c r="M465" s="15"/>
      <c r="N465" s="15"/>
      <c r="O465" s="15"/>
      <c r="P465" s="15"/>
      <c r="Q465" s="29"/>
      <c r="R465" s="29"/>
      <c r="S465" s="29"/>
      <c r="T465" s="29"/>
      <c r="U465" s="29"/>
      <c r="V465" s="76" t="str">
        <f>IF(COUNTA(Q465:U465)&gt;0,SUM(Table4[[#This Row],[Ancillary team members]:[SCW/ Care Assistants]]),"")</f>
        <v/>
      </c>
      <c r="W465" s="29"/>
      <c r="X465" s="77" t="str">
        <f>IF(AND(Table4[[#This Row],[Total Number of absences (calculated automatically)]]&lt;&gt;"",Table4[[#This Row],[Normal staffing levels]]&lt;&gt;""),Table4[[#This Row],[Normal staffing levels]]+Table4[[#This Row],[Total Number of absences (calculated automatically)]],"")</f>
        <v/>
      </c>
      <c r="Y465" s="51"/>
      <c r="Z465" s="29"/>
      <c r="AA465" s="29"/>
    </row>
    <row r="466" spans="1:27" ht="18" x14ac:dyDescent="0.25">
      <c r="A466" s="14"/>
      <c r="B466" s="14"/>
      <c r="C466" s="27"/>
      <c r="D466" s="28"/>
      <c r="E466" s="17" t="str">
        <f t="shared" si="8"/>
        <v/>
      </c>
      <c r="F466" s="17"/>
      <c r="G466" s="17"/>
      <c r="H466" s="15"/>
      <c r="I466" s="29"/>
      <c r="J466" s="16"/>
      <c r="K466" s="25"/>
      <c r="L466" s="28"/>
      <c r="M466" s="15"/>
      <c r="N466" s="15"/>
      <c r="O466" s="15"/>
      <c r="P466" s="15"/>
      <c r="Q466" s="29"/>
      <c r="R466" s="29"/>
      <c r="S466" s="29"/>
      <c r="T466" s="29"/>
      <c r="U466" s="29"/>
      <c r="V466" s="76" t="str">
        <f>IF(COUNTA(Q466:U466)&gt;0,SUM(Table4[[#This Row],[Ancillary team members]:[SCW/ Care Assistants]]),"")</f>
        <v/>
      </c>
      <c r="W466" s="29"/>
      <c r="X466" s="77" t="str">
        <f>IF(AND(Table4[[#This Row],[Total Number of absences (calculated automatically)]]&lt;&gt;"",Table4[[#This Row],[Normal staffing levels]]&lt;&gt;""),Table4[[#This Row],[Normal staffing levels]]+Table4[[#This Row],[Total Number of absences (calculated automatically)]],"")</f>
        <v/>
      </c>
      <c r="Y466" s="51"/>
      <c r="Z466" s="29"/>
      <c r="AA466" s="29"/>
    </row>
    <row r="467" spans="1:27" ht="18" x14ac:dyDescent="0.25">
      <c r="A467" s="14"/>
      <c r="B467" s="14"/>
      <c r="C467" s="27"/>
      <c r="D467" s="28"/>
      <c r="E467" s="17" t="str">
        <f t="shared" si="8"/>
        <v/>
      </c>
      <c r="F467" s="17"/>
      <c r="G467" s="17"/>
      <c r="H467" s="15"/>
      <c r="I467" s="29"/>
      <c r="J467" s="16"/>
      <c r="K467" s="25"/>
      <c r="L467" s="28"/>
      <c r="M467" s="15"/>
      <c r="N467" s="15"/>
      <c r="O467" s="15"/>
      <c r="P467" s="15"/>
      <c r="Q467" s="29"/>
      <c r="R467" s="29"/>
      <c r="S467" s="29"/>
      <c r="T467" s="29"/>
      <c r="U467" s="29"/>
      <c r="V467" s="76" t="str">
        <f>IF(COUNTA(Q467:U467)&gt;0,SUM(Table4[[#This Row],[Ancillary team members]:[SCW/ Care Assistants]]),"")</f>
        <v/>
      </c>
      <c r="W467" s="29"/>
      <c r="X467" s="77" t="str">
        <f>IF(AND(Table4[[#This Row],[Total Number of absences (calculated automatically)]]&lt;&gt;"",Table4[[#This Row],[Normal staffing levels]]&lt;&gt;""),Table4[[#This Row],[Normal staffing levels]]+Table4[[#This Row],[Total Number of absences (calculated automatically)]],"")</f>
        <v/>
      </c>
      <c r="Y467" s="51"/>
      <c r="Z467" s="29"/>
      <c r="AA467" s="29"/>
    </row>
    <row r="468" spans="1:27" ht="18" x14ac:dyDescent="0.25">
      <c r="A468" s="14"/>
      <c r="B468" s="14"/>
      <c r="C468" s="27"/>
      <c r="D468" s="28"/>
      <c r="E468" s="17" t="str">
        <f t="shared" si="8"/>
        <v/>
      </c>
      <c r="F468" s="17"/>
      <c r="G468" s="17"/>
      <c r="H468" s="15"/>
      <c r="I468" s="29"/>
      <c r="J468" s="16"/>
      <c r="K468" s="25"/>
      <c r="L468" s="28"/>
      <c r="M468" s="15"/>
      <c r="N468" s="15"/>
      <c r="O468" s="15"/>
      <c r="P468" s="15"/>
      <c r="Q468" s="29"/>
      <c r="R468" s="29"/>
      <c r="S468" s="29"/>
      <c r="T468" s="29"/>
      <c r="U468" s="29"/>
      <c r="V468" s="76" t="str">
        <f>IF(COUNTA(Q468:U468)&gt;0,SUM(Table4[[#This Row],[Ancillary team members]:[SCW/ Care Assistants]]),"")</f>
        <v/>
      </c>
      <c r="W468" s="29"/>
      <c r="X468" s="77" t="str">
        <f>IF(AND(Table4[[#This Row],[Total Number of absences (calculated automatically)]]&lt;&gt;"",Table4[[#This Row],[Normal staffing levels]]&lt;&gt;""),Table4[[#This Row],[Normal staffing levels]]+Table4[[#This Row],[Total Number of absences (calculated automatically)]],"")</f>
        <v/>
      </c>
      <c r="Y468" s="51"/>
      <c r="Z468" s="29"/>
      <c r="AA468" s="29"/>
    </row>
    <row r="469" spans="1:27" ht="18" x14ac:dyDescent="0.25">
      <c r="A469" s="14"/>
      <c r="B469" s="14"/>
      <c r="C469" s="27"/>
      <c r="D469" s="28"/>
      <c r="E469" s="17" t="str">
        <f t="shared" si="8"/>
        <v/>
      </c>
      <c r="F469" s="17"/>
      <c r="G469" s="17"/>
      <c r="H469" s="15"/>
      <c r="I469" s="29"/>
      <c r="J469" s="16"/>
      <c r="K469" s="25"/>
      <c r="L469" s="28"/>
      <c r="M469" s="15"/>
      <c r="N469" s="15"/>
      <c r="O469" s="15"/>
      <c r="P469" s="15"/>
      <c r="Q469" s="29"/>
      <c r="R469" s="29"/>
      <c r="S469" s="29"/>
      <c r="T469" s="29"/>
      <c r="U469" s="29"/>
      <c r="V469" s="76" t="str">
        <f>IF(COUNTA(Q469:U469)&gt;0,SUM(Table4[[#This Row],[Ancillary team members]:[SCW/ Care Assistants]]),"")</f>
        <v/>
      </c>
      <c r="W469" s="29"/>
      <c r="X469" s="77" t="str">
        <f>IF(AND(Table4[[#This Row],[Total Number of absences (calculated automatically)]]&lt;&gt;"",Table4[[#This Row],[Normal staffing levels]]&lt;&gt;""),Table4[[#This Row],[Normal staffing levels]]+Table4[[#This Row],[Total Number of absences (calculated automatically)]],"")</f>
        <v/>
      </c>
      <c r="Y469" s="51"/>
      <c r="Z469" s="29"/>
      <c r="AA469" s="29"/>
    </row>
    <row r="470" spans="1:27" ht="18" x14ac:dyDescent="0.25">
      <c r="A470" s="14"/>
      <c r="B470" s="14"/>
      <c r="C470" s="27"/>
      <c r="D470" s="28"/>
      <c r="E470" s="17" t="str">
        <f t="shared" si="8"/>
        <v/>
      </c>
      <c r="F470" s="17"/>
      <c r="G470" s="17"/>
      <c r="H470" s="15"/>
      <c r="I470" s="29"/>
      <c r="J470" s="16"/>
      <c r="K470" s="25"/>
      <c r="L470" s="28"/>
      <c r="M470" s="15"/>
      <c r="N470" s="15"/>
      <c r="O470" s="15"/>
      <c r="P470" s="15"/>
      <c r="Q470" s="29"/>
      <c r="R470" s="29"/>
      <c r="S470" s="29"/>
      <c r="T470" s="29"/>
      <c r="U470" s="29"/>
      <c r="V470" s="76" t="str">
        <f>IF(COUNTA(Q470:U470)&gt;0,SUM(Table4[[#This Row],[Ancillary team members]:[SCW/ Care Assistants]]),"")</f>
        <v/>
      </c>
      <c r="W470" s="29"/>
      <c r="X470" s="77" t="str">
        <f>IF(AND(Table4[[#This Row],[Total Number of absences (calculated automatically)]]&lt;&gt;"",Table4[[#This Row],[Normal staffing levels]]&lt;&gt;""),Table4[[#This Row],[Normal staffing levels]]+Table4[[#This Row],[Total Number of absences (calculated automatically)]],"")</f>
        <v/>
      </c>
      <c r="Y470" s="51"/>
      <c r="Z470" s="29"/>
      <c r="AA470" s="29"/>
    </row>
    <row r="471" spans="1:27" ht="18" x14ac:dyDescent="0.25">
      <c r="A471" s="14"/>
      <c r="B471" s="14"/>
      <c r="C471" s="27"/>
      <c r="D471" s="28"/>
      <c r="E471" s="17" t="str">
        <f t="shared" si="8"/>
        <v/>
      </c>
      <c r="F471" s="17"/>
      <c r="G471" s="17"/>
      <c r="H471" s="15"/>
      <c r="I471" s="29"/>
      <c r="J471" s="16"/>
      <c r="K471" s="25"/>
      <c r="L471" s="28"/>
      <c r="M471" s="15"/>
      <c r="N471" s="15"/>
      <c r="O471" s="15"/>
      <c r="P471" s="15"/>
      <c r="Q471" s="29"/>
      <c r="R471" s="29"/>
      <c r="S471" s="29"/>
      <c r="T471" s="29"/>
      <c r="U471" s="29"/>
      <c r="V471" s="76" t="str">
        <f>IF(COUNTA(Q471:U471)&gt;0,SUM(Table4[[#This Row],[Ancillary team members]:[SCW/ Care Assistants]]),"")</f>
        <v/>
      </c>
      <c r="W471" s="29"/>
      <c r="X471" s="77" t="str">
        <f>IF(AND(Table4[[#This Row],[Total Number of absences (calculated automatically)]]&lt;&gt;"",Table4[[#This Row],[Normal staffing levels]]&lt;&gt;""),Table4[[#This Row],[Normal staffing levels]]+Table4[[#This Row],[Total Number of absences (calculated automatically)]],"")</f>
        <v/>
      </c>
      <c r="Y471" s="51"/>
      <c r="Z471" s="29"/>
      <c r="AA471" s="29"/>
    </row>
    <row r="472" spans="1:27" ht="18" x14ac:dyDescent="0.25">
      <c r="A472" s="14"/>
      <c r="B472" s="14"/>
      <c r="C472" s="27"/>
      <c r="D472" s="28"/>
      <c r="E472" s="17" t="str">
        <f t="shared" si="8"/>
        <v/>
      </c>
      <c r="F472" s="17"/>
      <c r="G472" s="17"/>
      <c r="H472" s="15"/>
      <c r="I472" s="29"/>
      <c r="J472" s="16"/>
      <c r="K472" s="25"/>
      <c r="L472" s="28"/>
      <c r="M472" s="15"/>
      <c r="N472" s="15"/>
      <c r="O472" s="15"/>
      <c r="P472" s="15"/>
      <c r="Q472" s="29"/>
      <c r="R472" s="29"/>
      <c r="S472" s="29"/>
      <c r="T472" s="29"/>
      <c r="U472" s="29"/>
      <c r="V472" s="76" t="str">
        <f>IF(COUNTA(Q472:U472)&gt;0,SUM(Table4[[#This Row],[Ancillary team members]:[SCW/ Care Assistants]]),"")</f>
        <v/>
      </c>
      <c r="W472" s="29"/>
      <c r="X472" s="77" t="str">
        <f>IF(AND(Table4[[#This Row],[Total Number of absences (calculated automatically)]]&lt;&gt;"",Table4[[#This Row],[Normal staffing levels]]&lt;&gt;""),Table4[[#This Row],[Normal staffing levels]]+Table4[[#This Row],[Total Number of absences (calculated automatically)]],"")</f>
        <v/>
      </c>
      <c r="Y472" s="51"/>
      <c r="Z472" s="29"/>
      <c r="AA472" s="29"/>
    </row>
    <row r="473" spans="1:27" ht="18" x14ac:dyDescent="0.25">
      <c r="A473" s="14"/>
      <c r="B473" s="14"/>
      <c r="C473" s="27"/>
      <c r="D473" s="28"/>
      <c r="E473" s="17" t="str">
        <f t="shared" si="8"/>
        <v/>
      </c>
      <c r="F473" s="17"/>
      <c r="G473" s="17"/>
      <c r="H473" s="15"/>
      <c r="I473" s="29"/>
      <c r="J473" s="16"/>
      <c r="K473" s="25"/>
      <c r="L473" s="28"/>
      <c r="M473" s="15"/>
      <c r="N473" s="15"/>
      <c r="O473" s="15"/>
      <c r="P473" s="15"/>
      <c r="Q473" s="29"/>
      <c r="R473" s="29"/>
      <c r="S473" s="29"/>
      <c r="T473" s="29"/>
      <c r="U473" s="29"/>
      <c r="V473" s="76" t="str">
        <f>IF(COUNTA(Q473:U473)&gt;0,SUM(Table4[[#This Row],[Ancillary team members]:[SCW/ Care Assistants]]),"")</f>
        <v/>
      </c>
      <c r="W473" s="29"/>
      <c r="X473" s="77" t="str">
        <f>IF(AND(Table4[[#This Row],[Total Number of absences (calculated automatically)]]&lt;&gt;"",Table4[[#This Row],[Normal staffing levels]]&lt;&gt;""),Table4[[#This Row],[Normal staffing levels]]+Table4[[#This Row],[Total Number of absences (calculated automatically)]],"")</f>
        <v/>
      </c>
      <c r="Y473" s="51"/>
      <c r="Z473" s="29"/>
      <c r="AA473" s="29"/>
    </row>
    <row r="474" spans="1:27" ht="18" x14ac:dyDescent="0.25">
      <c r="A474" s="14"/>
      <c r="B474" s="14"/>
      <c r="C474" s="27"/>
      <c r="D474" s="28"/>
      <c r="E474" s="17" t="str">
        <f t="shared" si="8"/>
        <v/>
      </c>
      <c r="F474" s="17"/>
      <c r="G474" s="17"/>
      <c r="H474" s="15"/>
      <c r="I474" s="29"/>
      <c r="J474" s="16"/>
      <c r="K474" s="25"/>
      <c r="L474" s="28"/>
      <c r="M474" s="15"/>
      <c r="N474" s="15"/>
      <c r="O474" s="15"/>
      <c r="P474" s="15"/>
      <c r="Q474" s="29"/>
      <c r="R474" s="29"/>
      <c r="S474" s="29"/>
      <c r="T474" s="29"/>
      <c r="U474" s="29"/>
      <c r="V474" s="76" t="str">
        <f>IF(COUNTA(Q474:U474)&gt;0,SUM(Table4[[#This Row],[Ancillary team members]:[SCW/ Care Assistants]]),"")</f>
        <v/>
      </c>
      <c r="W474" s="29"/>
      <c r="X474" s="77" t="str">
        <f>IF(AND(Table4[[#This Row],[Total Number of absences (calculated automatically)]]&lt;&gt;"",Table4[[#This Row],[Normal staffing levels]]&lt;&gt;""),Table4[[#This Row],[Normal staffing levels]]+Table4[[#This Row],[Total Number of absences (calculated automatically)]],"")</f>
        <v/>
      </c>
      <c r="Y474" s="51"/>
      <c r="Z474" s="29"/>
      <c r="AA474" s="29"/>
    </row>
    <row r="475" spans="1:27" ht="18" x14ac:dyDescent="0.25">
      <c r="A475" s="14"/>
      <c r="B475" s="14"/>
      <c r="C475" s="27"/>
      <c r="D475" s="28"/>
      <c r="E475" s="17" t="str">
        <f t="shared" si="8"/>
        <v/>
      </c>
      <c r="F475" s="17"/>
      <c r="G475" s="17"/>
      <c r="H475" s="15"/>
      <c r="I475" s="29"/>
      <c r="J475" s="16"/>
      <c r="K475" s="25"/>
      <c r="L475" s="28"/>
      <c r="M475" s="15"/>
      <c r="N475" s="15"/>
      <c r="O475" s="15"/>
      <c r="P475" s="15"/>
      <c r="Q475" s="29"/>
      <c r="R475" s="29"/>
      <c r="S475" s="29"/>
      <c r="T475" s="29"/>
      <c r="U475" s="29"/>
      <c r="V475" s="76" t="str">
        <f>IF(COUNTA(Q475:U475)&gt;0,SUM(Table4[[#This Row],[Ancillary team members]:[SCW/ Care Assistants]]),"")</f>
        <v/>
      </c>
      <c r="W475" s="29"/>
      <c r="X475" s="77" t="str">
        <f>IF(AND(Table4[[#This Row],[Total Number of absences (calculated automatically)]]&lt;&gt;"",Table4[[#This Row],[Normal staffing levels]]&lt;&gt;""),Table4[[#This Row],[Normal staffing levels]]+Table4[[#This Row],[Total Number of absences (calculated automatically)]],"")</f>
        <v/>
      </c>
      <c r="Y475" s="51"/>
      <c r="Z475" s="29"/>
      <c r="AA475" s="29"/>
    </row>
    <row r="476" spans="1:27" ht="18" x14ac:dyDescent="0.25">
      <c r="A476" s="14"/>
      <c r="B476" s="14"/>
      <c r="C476" s="27"/>
      <c r="D476" s="28"/>
      <c r="E476" s="17" t="str">
        <f t="shared" si="8"/>
        <v/>
      </c>
      <c r="F476" s="17"/>
      <c r="G476" s="17"/>
      <c r="H476" s="15"/>
      <c r="I476" s="29"/>
      <c r="J476" s="16"/>
      <c r="K476" s="25"/>
      <c r="L476" s="28"/>
      <c r="M476" s="15"/>
      <c r="N476" s="15"/>
      <c r="O476" s="15"/>
      <c r="P476" s="15"/>
      <c r="Q476" s="29"/>
      <c r="R476" s="29"/>
      <c r="S476" s="29"/>
      <c r="T476" s="29"/>
      <c r="U476" s="29"/>
      <c r="V476" s="76" t="str">
        <f>IF(COUNTA(Q476:U476)&gt;0,SUM(Table4[[#This Row],[Ancillary team members]:[SCW/ Care Assistants]]),"")</f>
        <v/>
      </c>
      <c r="W476" s="29"/>
      <c r="X476" s="77" t="str">
        <f>IF(AND(Table4[[#This Row],[Total Number of absences (calculated automatically)]]&lt;&gt;"",Table4[[#This Row],[Normal staffing levels]]&lt;&gt;""),Table4[[#This Row],[Normal staffing levels]]+Table4[[#This Row],[Total Number of absences (calculated automatically)]],"")</f>
        <v/>
      </c>
      <c r="Y476" s="51"/>
      <c r="Z476" s="29"/>
      <c r="AA476" s="29"/>
    </row>
    <row r="477" spans="1:27" ht="18" x14ac:dyDescent="0.25">
      <c r="A477" s="14"/>
      <c r="B477" s="14"/>
      <c r="C477" s="27"/>
      <c r="D477" s="28"/>
      <c r="E477" s="17" t="str">
        <f t="shared" si="8"/>
        <v/>
      </c>
      <c r="F477" s="17"/>
      <c r="G477" s="17"/>
      <c r="H477" s="15"/>
      <c r="I477" s="29"/>
      <c r="J477" s="16"/>
      <c r="K477" s="25"/>
      <c r="L477" s="28"/>
      <c r="M477" s="15"/>
      <c r="N477" s="15"/>
      <c r="O477" s="15"/>
      <c r="P477" s="15"/>
      <c r="Q477" s="29"/>
      <c r="R477" s="29"/>
      <c r="S477" s="29"/>
      <c r="T477" s="29"/>
      <c r="U477" s="29"/>
      <c r="V477" s="76" t="str">
        <f>IF(COUNTA(Q477:U477)&gt;0,SUM(Table4[[#This Row],[Ancillary team members]:[SCW/ Care Assistants]]),"")</f>
        <v/>
      </c>
      <c r="W477" s="29"/>
      <c r="X477" s="77" t="str">
        <f>IF(AND(Table4[[#This Row],[Total Number of absences (calculated automatically)]]&lt;&gt;"",Table4[[#This Row],[Normal staffing levels]]&lt;&gt;""),Table4[[#This Row],[Normal staffing levels]]+Table4[[#This Row],[Total Number of absences (calculated automatically)]],"")</f>
        <v/>
      </c>
      <c r="Y477" s="51"/>
      <c r="Z477" s="29"/>
      <c r="AA477" s="29"/>
    </row>
    <row r="478" spans="1:27" ht="18" x14ac:dyDescent="0.25">
      <c r="A478" s="14"/>
      <c r="B478" s="14"/>
      <c r="C478" s="27"/>
      <c r="D478" s="28"/>
      <c r="E478" s="17" t="str">
        <f t="shared" si="8"/>
        <v/>
      </c>
      <c r="F478" s="17"/>
      <c r="G478" s="17"/>
      <c r="H478" s="15"/>
      <c r="I478" s="29"/>
      <c r="J478" s="16"/>
      <c r="K478" s="25"/>
      <c r="L478" s="28"/>
      <c r="M478" s="15"/>
      <c r="N478" s="15"/>
      <c r="O478" s="15"/>
      <c r="P478" s="15"/>
      <c r="Q478" s="29"/>
      <c r="R478" s="29"/>
      <c r="S478" s="29"/>
      <c r="T478" s="29"/>
      <c r="U478" s="29"/>
      <c r="V478" s="76" t="str">
        <f>IF(COUNTA(Q478:U478)&gt;0,SUM(Table4[[#This Row],[Ancillary team members]:[SCW/ Care Assistants]]),"")</f>
        <v/>
      </c>
      <c r="W478" s="29"/>
      <c r="X478" s="77" t="str">
        <f>IF(AND(Table4[[#This Row],[Total Number of absences (calculated automatically)]]&lt;&gt;"",Table4[[#This Row],[Normal staffing levels]]&lt;&gt;""),Table4[[#This Row],[Normal staffing levels]]+Table4[[#This Row],[Total Number of absences (calculated automatically)]],"")</f>
        <v/>
      </c>
      <c r="Y478" s="51"/>
      <c r="Z478" s="29"/>
      <c r="AA478" s="29"/>
    </row>
    <row r="479" spans="1:27" ht="18" x14ac:dyDescent="0.25">
      <c r="A479" s="14"/>
      <c r="B479" s="14"/>
      <c r="C479" s="27"/>
      <c r="D479" s="28"/>
      <c r="E479" s="17" t="str">
        <f t="shared" si="8"/>
        <v/>
      </c>
      <c r="F479" s="17"/>
      <c r="G479" s="17"/>
      <c r="H479" s="15"/>
      <c r="I479" s="29"/>
      <c r="J479" s="16"/>
      <c r="K479" s="25"/>
      <c r="L479" s="28"/>
      <c r="M479" s="15"/>
      <c r="N479" s="15"/>
      <c r="O479" s="15"/>
      <c r="P479" s="15"/>
      <c r="Q479" s="29"/>
      <c r="R479" s="29"/>
      <c r="S479" s="29"/>
      <c r="T479" s="29"/>
      <c r="U479" s="29"/>
      <c r="V479" s="76" t="str">
        <f>IF(COUNTA(Q479:U479)&gt;0,SUM(Table4[[#This Row],[Ancillary team members]:[SCW/ Care Assistants]]),"")</f>
        <v/>
      </c>
      <c r="W479" s="29"/>
      <c r="X479" s="77" t="str">
        <f>IF(AND(Table4[[#This Row],[Total Number of absences (calculated automatically)]]&lt;&gt;"",Table4[[#This Row],[Normal staffing levels]]&lt;&gt;""),Table4[[#This Row],[Normal staffing levels]]+Table4[[#This Row],[Total Number of absences (calculated automatically)]],"")</f>
        <v/>
      </c>
      <c r="Y479" s="51"/>
      <c r="Z479" s="29"/>
      <c r="AA479" s="29"/>
    </row>
    <row r="480" spans="1:27" ht="18" x14ac:dyDescent="0.25">
      <c r="A480" s="14"/>
      <c r="B480" s="14"/>
      <c r="C480" s="27"/>
      <c r="D480" s="28"/>
      <c r="E480" s="17" t="str">
        <f t="shared" si="8"/>
        <v/>
      </c>
      <c r="F480" s="17"/>
      <c r="G480" s="17"/>
      <c r="H480" s="15"/>
      <c r="I480" s="29"/>
      <c r="J480" s="16"/>
      <c r="K480" s="25"/>
      <c r="L480" s="28"/>
      <c r="M480" s="15"/>
      <c r="N480" s="15"/>
      <c r="O480" s="15"/>
      <c r="P480" s="15"/>
      <c r="Q480" s="29"/>
      <c r="R480" s="29"/>
      <c r="S480" s="29"/>
      <c r="T480" s="29"/>
      <c r="U480" s="29"/>
      <c r="V480" s="76" t="str">
        <f>IF(COUNTA(Q480:U480)&gt;0,SUM(Table4[[#This Row],[Ancillary team members]:[SCW/ Care Assistants]]),"")</f>
        <v/>
      </c>
      <c r="W480" s="29"/>
      <c r="X480" s="77" t="str">
        <f>IF(AND(Table4[[#This Row],[Total Number of absences (calculated automatically)]]&lt;&gt;"",Table4[[#This Row],[Normal staffing levels]]&lt;&gt;""),Table4[[#This Row],[Normal staffing levels]]+Table4[[#This Row],[Total Number of absences (calculated automatically)]],"")</f>
        <v/>
      </c>
      <c r="Y480" s="51"/>
      <c r="Z480" s="29"/>
      <c r="AA480" s="29"/>
    </row>
    <row r="481" spans="1:27" ht="18" x14ac:dyDescent="0.25">
      <c r="A481" s="14"/>
      <c r="B481" s="14"/>
      <c r="C481" s="27"/>
      <c r="D481" s="28"/>
      <c r="E481" s="17" t="str">
        <f t="shared" si="8"/>
        <v/>
      </c>
      <c r="F481" s="17"/>
      <c r="G481" s="17"/>
      <c r="H481" s="15"/>
      <c r="I481" s="29"/>
      <c r="J481" s="16"/>
      <c r="K481" s="25"/>
      <c r="L481" s="28"/>
      <c r="M481" s="15"/>
      <c r="N481" s="15"/>
      <c r="O481" s="15"/>
      <c r="P481" s="15"/>
      <c r="Q481" s="29"/>
      <c r="R481" s="29"/>
      <c r="S481" s="29"/>
      <c r="T481" s="29"/>
      <c r="U481" s="29"/>
      <c r="V481" s="76" t="str">
        <f>IF(COUNTA(Q481:U481)&gt;0,SUM(Table4[[#This Row],[Ancillary team members]:[SCW/ Care Assistants]]),"")</f>
        <v/>
      </c>
      <c r="W481" s="29"/>
      <c r="X481" s="77" t="str">
        <f>IF(AND(Table4[[#This Row],[Total Number of absences (calculated automatically)]]&lt;&gt;"",Table4[[#This Row],[Normal staffing levels]]&lt;&gt;""),Table4[[#This Row],[Normal staffing levels]]+Table4[[#This Row],[Total Number of absences (calculated automatically)]],"")</f>
        <v/>
      </c>
      <c r="Y481" s="51"/>
      <c r="Z481" s="29"/>
      <c r="AA481" s="29"/>
    </row>
    <row r="482" spans="1:27" ht="18" x14ac:dyDescent="0.25">
      <c r="A482" s="14"/>
      <c r="B482" s="14"/>
      <c r="C482" s="27"/>
      <c r="D482" s="28"/>
      <c r="E482" s="17" t="str">
        <f t="shared" si="8"/>
        <v/>
      </c>
      <c r="F482" s="17"/>
      <c r="G482" s="17"/>
      <c r="H482" s="15"/>
      <c r="I482" s="29"/>
      <c r="J482" s="16"/>
      <c r="K482" s="25"/>
      <c r="L482" s="28"/>
      <c r="M482" s="15"/>
      <c r="N482" s="15"/>
      <c r="O482" s="15"/>
      <c r="P482" s="15"/>
      <c r="Q482" s="29"/>
      <c r="R482" s="29"/>
      <c r="S482" s="29"/>
      <c r="T482" s="29"/>
      <c r="U482" s="29"/>
      <c r="V482" s="76" t="str">
        <f>IF(COUNTA(Q482:U482)&gt;0,SUM(Table4[[#This Row],[Ancillary team members]:[SCW/ Care Assistants]]),"")</f>
        <v/>
      </c>
      <c r="W482" s="29"/>
      <c r="X482" s="77" t="str">
        <f>IF(AND(Table4[[#This Row],[Total Number of absences (calculated automatically)]]&lt;&gt;"",Table4[[#This Row],[Normal staffing levels]]&lt;&gt;""),Table4[[#This Row],[Normal staffing levels]]+Table4[[#This Row],[Total Number of absences (calculated automatically)]],"")</f>
        <v/>
      </c>
      <c r="Y482" s="51"/>
      <c r="Z482" s="29"/>
      <c r="AA482" s="29"/>
    </row>
    <row r="483" spans="1:27" ht="18" x14ac:dyDescent="0.25">
      <c r="A483" s="14"/>
      <c r="B483" s="14"/>
      <c r="C483" s="27"/>
      <c r="D483" s="28"/>
      <c r="E483" s="17" t="str">
        <f t="shared" si="8"/>
        <v/>
      </c>
      <c r="F483" s="17"/>
      <c r="G483" s="17"/>
      <c r="H483" s="15"/>
      <c r="I483" s="29"/>
      <c r="J483" s="16"/>
      <c r="K483" s="25"/>
      <c r="L483" s="28"/>
      <c r="M483" s="15"/>
      <c r="N483" s="15"/>
      <c r="O483" s="15"/>
      <c r="P483" s="15"/>
      <c r="Q483" s="29"/>
      <c r="R483" s="29"/>
      <c r="S483" s="29"/>
      <c r="T483" s="29"/>
      <c r="U483" s="29"/>
      <c r="V483" s="76" t="str">
        <f>IF(COUNTA(Q483:U483)&gt;0,SUM(Table4[[#This Row],[Ancillary team members]:[SCW/ Care Assistants]]),"")</f>
        <v/>
      </c>
      <c r="W483" s="29"/>
      <c r="X483" s="77" t="str">
        <f>IF(AND(Table4[[#This Row],[Total Number of absences (calculated automatically)]]&lt;&gt;"",Table4[[#This Row],[Normal staffing levels]]&lt;&gt;""),Table4[[#This Row],[Normal staffing levels]]+Table4[[#This Row],[Total Number of absences (calculated automatically)]],"")</f>
        <v/>
      </c>
      <c r="Y483" s="51"/>
      <c r="Z483" s="29"/>
      <c r="AA483" s="29"/>
    </row>
    <row r="484" spans="1:27" ht="18" x14ac:dyDescent="0.25">
      <c r="A484" s="14"/>
      <c r="B484" s="14"/>
      <c r="C484" s="27"/>
      <c r="D484" s="28"/>
      <c r="E484" s="17" t="str">
        <f t="shared" si="8"/>
        <v/>
      </c>
      <c r="F484" s="17"/>
      <c r="G484" s="17"/>
      <c r="H484" s="15"/>
      <c r="I484" s="29"/>
      <c r="J484" s="16"/>
      <c r="K484" s="25"/>
      <c r="L484" s="28"/>
      <c r="M484" s="15"/>
      <c r="N484" s="15"/>
      <c r="O484" s="15"/>
      <c r="P484" s="15"/>
      <c r="Q484" s="29"/>
      <c r="R484" s="29"/>
      <c r="S484" s="29"/>
      <c r="T484" s="29"/>
      <c r="U484" s="29"/>
      <c r="V484" s="76" t="str">
        <f>IF(COUNTA(Q484:U484)&gt;0,SUM(Table4[[#This Row],[Ancillary team members]:[SCW/ Care Assistants]]),"")</f>
        <v/>
      </c>
      <c r="W484" s="29"/>
      <c r="X484" s="77" t="str">
        <f>IF(AND(Table4[[#This Row],[Total Number of absences (calculated automatically)]]&lt;&gt;"",Table4[[#This Row],[Normal staffing levels]]&lt;&gt;""),Table4[[#This Row],[Normal staffing levels]]+Table4[[#This Row],[Total Number of absences (calculated automatically)]],"")</f>
        <v/>
      </c>
      <c r="Y484" s="51"/>
      <c r="Z484" s="29"/>
      <c r="AA484" s="29"/>
    </row>
    <row r="485" spans="1:27" ht="18" x14ac:dyDescent="0.25">
      <c r="A485" s="14"/>
      <c r="B485" s="14"/>
      <c r="C485" s="27"/>
      <c r="D485" s="28"/>
      <c r="E485" s="17" t="str">
        <f t="shared" si="8"/>
        <v/>
      </c>
      <c r="F485" s="17"/>
      <c r="G485" s="17"/>
      <c r="H485" s="15"/>
      <c r="I485" s="29"/>
      <c r="J485" s="16"/>
      <c r="K485" s="25"/>
      <c r="L485" s="28"/>
      <c r="M485" s="15"/>
      <c r="N485" s="15"/>
      <c r="O485" s="15"/>
      <c r="P485" s="15"/>
      <c r="Q485" s="29"/>
      <c r="R485" s="29"/>
      <c r="S485" s="29"/>
      <c r="T485" s="29"/>
      <c r="U485" s="29"/>
      <c r="V485" s="76" t="str">
        <f>IF(COUNTA(Q485:U485)&gt;0,SUM(Table4[[#This Row],[Ancillary team members]:[SCW/ Care Assistants]]),"")</f>
        <v/>
      </c>
      <c r="W485" s="29"/>
      <c r="X485" s="77" t="str">
        <f>IF(AND(Table4[[#This Row],[Total Number of absences (calculated automatically)]]&lt;&gt;"",Table4[[#This Row],[Normal staffing levels]]&lt;&gt;""),Table4[[#This Row],[Normal staffing levels]]+Table4[[#This Row],[Total Number of absences (calculated automatically)]],"")</f>
        <v/>
      </c>
      <c r="Y485" s="51"/>
      <c r="Z485" s="29"/>
      <c r="AA485" s="29"/>
    </row>
    <row r="486" spans="1:27" ht="18" x14ac:dyDescent="0.25">
      <c r="A486" s="14"/>
      <c r="B486" s="14"/>
      <c r="C486" s="27"/>
      <c r="D486" s="28"/>
      <c r="E486" s="17" t="str">
        <f t="shared" si="8"/>
        <v/>
      </c>
      <c r="F486" s="17"/>
      <c r="G486" s="17"/>
      <c r="H486" s="15"/>
      <c r="I486" s="29"/>
      <c r="J486" s="16"/>
      <c r="K486" s="25"/>
      <c r="L486" s="28"/>
      <c r="M486" s="15"/>
      <c r="N486" s="15"/>
      <c r="O486" s="15"/>
      <c r="P486" s="15"/>
      <c r="Q486" s="29"/>
      <c r="R486" s="29"/>
      <c r="S486" s="29"/>
      <c r="T486" s="29"/>
      <c r="U486" s="29"/>
      <c r="V486" s="76" t="str">
        <f>IF(COUNTA(Q486:U486)&gt;0,SUM(Table4[[#This Row],[Ancillary team members]:[SCW/ Care Assistants]]),"")</f>
        <v/>
      </c>
      <c r="W486" s="29"/>
      <c r="X486" s="77" t="str">
        <f>IF(AND(Table4[[#This Row],[Total Number of absences (calculated automatically)]]&lt;&gt;"",Table4[[#This Row],[Normal staffing levels]]&lt;&gt;""),Table4[[#This Row],[Normal staffing levels]]+Table4[[#This Row],[Total Number of absences (calculated automatically)]],"")</f>
        <v/>
      </c>
      <c r="Y486" s="51"/>
      <c r="Z486" s="29"/>
      <c r="AA486" s="29"/>
    </row>
    <row r="487" spans="1:27" ht="18" x14ac:dyDescent="0.25">
      <c r="A487" s="14"/>
      <c r="B487" s="14"/>
      <c r="C487" s="27"/>
      <c r="D487" s="28"/>
      <c r="E487" s="17" t="str">
        <f t="shared" si="8"/>
        <v/>
      </c>
      <c r="F487" s="17"/>
      <c r="G487" s="17"/>
      <c r="H487" s="15"/>
      <c r="I487" s="29"/>
      <c r="J487" s="16"/>
      <c r="K487" s="25"/>
      <c r="L487" s="28"/>
      <c r="M487" s="15"/>
      <c r="N487" s="15"/>
      <c r="O487" s="15"/>
      <c r="P487" s="15"/>
      <c r="Q487" s="29"/>
      <c r="R487" s="29"/>
      <c r="S487" s="29"/>
      <c r="T487" s="29"/>
      <c r="U487" s="29"/>
      <c r="V487" s="76" t="str">
        <f>IF(COUNTA(Q487:U487)&gt;0,SUM(Table4[[#This Row],[Ancillary team members]:[SCW/ Care Assistants]]),"")</f>
        <v/>
      </c>
      <c r="W487" s="29"/>
      <c r="X487" s="77" t="str">
        <f>IF(AND(Table4[[#This Row],[Total Number of absences (calculated automatically)]]&lt;&gt;"",Table4[[#This Row],[Normal staffing levels]]&lt;&gt;""),Table4[[#This Row],[Normal staffing levels]]+Table4[[#This Row],[Total Number of absences (calculated automatically)]],"")</f>
        <v/>
      </c>
      <c r="Y487" s="51"/>
      <c r="Z487" s="29"/>
      <c r="AA487" s="29"/>
    </row>
    <row r="488" spans="1:27" ht="18" x14ac:dyDescent="0.25">
      <c r="A488" s="14"/>
      <c r="B488" s="14"/>
      <c r="C488" s="27"/>
      <c r="D488" s="28"/>
      <c r="E488" s="17" t="str">
        <f t="shared" si="8"/>
        <v/>
      </c>
      <c r="F488" s="17"/>
      <c r="G488" s="17"/>
      <c r="H488" s="15"/>
      <c r="I488" s="29"/>
      <c r="J488" s="16"/>
      <c r="K488" s="25"/>
      <c r="L488" s="28"/>
      <c r="M488" s="15"/>
      <c r="N488" s="15"/>
      <c r="O488" s="15"/>
      <c r="P488" s="15"/>
      <c r="Q488" s="29"/>
      <c r="R488" s="29"/>
      <c r="S488" s="29"/>
      <c r="T488" s="29"/>
      <c r="U488" s="29"/>
      <c r="V488" s="76" t="str">
        <f>IF(COUNTA(Q488:U488)&gt;0,SUM(Table4[[#This Row],[Ancillary team members]:[SCW/ Care Assistants]]),"")</f>
        <v/>
      </c>
      <c r="W488" s="29"/>
      <c r="X488" s="77" t="str">
        <f>IF(AND(Table4[[#This Row],[Total Number of absences (calculated automatically)]]&lt;&gt;"",Table4[[#This Row],[Normal staffing levels]]&lt;&gt;""),Table4[[#This Row],[Normal staffing levels]]+Table4[[#This Row],[Total Number of absences (calculated automatically)]],"")</f>
        <v/>
      </c>
      <c r="Y488" s="51"/>
      <c r="Z488" s="29"/>
      <c r="AA488" s="29"/>
    </row>
    <row r="489" spans="1:27" ht="18" x14ac:dyDescent="0.25">
      <c r="A489" s="14"/>
      <c r="B489" s="14"/>
      <c r="C489" s="27"/>
      <c r="D489" s="28"/>
      <c r="E489" s="17" t="str">
        <f t="shared" si="8"/>
        <v/>
      </c>
      <c r="F489" s="17"/>
      <c r="G489" s="17"/>
      <c r="H489" s="15"/>
      <c r="I489" s="29"/>
      <c r="J489" s="16"/>
      <c r="K489" s="25"/>
      <c r="L489" s="28"/>
      <c r="M489" s="15"/>
      <c r="N489" s="15"/>
      <c r="O489" s="15"/>
      <c r="P489" s="15"/>
      <c r="Q489" s="29"/>
      <c r="R489" s="29"/>
      <c r="S489" s="29"/>
      <c r="T489" s="29"/>
      <c r="U489" s="29"/>
      <c r="V489" s="76" t="str">
        <f>IF(COUNTA(Q489:U489)&gt;0,SUM(Table4[[#This Row],[Ancillary team members]:[SCW/ Care Assistants]]),"")</f>
        <v/>
      </c>
      <c r="W489" s="29"/>
      <c r="X489" s="77" t="str">
        <f>IF(AND(Table4[[#This Row],[Total Number of absences (calculated automatically)]]&lt;&gt;"",Table4[[#This Row],[Normal staffing levels]]&lt;&gt;""),Table4[[#This Row],[Normal staffing levels]]+Table4[[#This Row],[Total Number of absences (calculated automatically)]],"")</f>
        <v/>
      </c>
      <c r="Y489" s="51"/>
      <c r="Z489" s="29"/>
      <c r="AA489" s="29"/>
    </row>
    <row r="490" spans="1:27" ht="18" x14ac:dyDescent="0.25">
      <c r="A490" s="14"/>
      <c r="B490" s="14"/>
      <c r="C490" s="27"/>
      <c r="D490" s="28"/>
      <c r="E490" s="17" t="str">
        <f t="shared" si="8"/>
        <v/>
      </c>
      <c r="F490" s="17"/>
      <c r="G490" s="17"/>
      <c r="H490" s="15"/>
      <c r="I490" s="29"/>
      <c r="J490" s="16"/>
      <c r="K490" s="25"/>
      <c r="L490" s="28"/>
      <c r="M490" s="15"/>
      <c r="N490" s="15"/>
      <c r="O490" s="15"/>
      <c r="P490" s="15"/>
      <c r="Q490" s="29"/>
      <c r="R490" s="29"/>
      <c r="S490" s="29"/>
      <c r="T490" s="29"/>
      <c r="U490" s="29"/>
      <c r="V490" s="76" t="str">
        <f>IF(COUNTA(Q490:U490)&gt;0,SUM(Table4[[#This Row],[Ancillary team members]:[SCW/ Care Assistants]]),"")</f>
        <v/>
      </c>
      <c r="W490" s="29"/>
      <c r="X490" s="77" t="str">
        <f>IF(AND(Table4[[#This Row],[Total Number of absences (calculated automatically)]]&lt;&gt;"",Table4[[#This Row],[Normal staffing levels]]&lt;&gt;""),Table4[[#This Row],[Normal staffing levels]]+Table4[[#This Row],[Total Number of absences (calculated automatically)]],"")</f>
        <v/>
      </c>
      <c r="Y490" s="51"/>
      <c r="Z490" s="29"/>
      <c r="AA490" s="29"/>
    </row>
    <row r="491" spans="1:27" ht="18" x14ac:dyDescent="0.25">
      <c r="A491" s="14"/>
      <c r="B491" s="14"/>
      <c r="C491" s="27"/>
      <c r="D491" s="28"/>
      <c r="E491" s="17" t="str">
        <f t="shared" si="8"/>
        <v/>
      </c>
      <c r="F491" s="17"/>
      <c r="G491" s="17"/>
      <c r="H491" s="15"/>
      <c r="I491" s="29"/>
      <c r="J491" s="16"/>
      <c r="K491" s="25"/>
      <c r="L491" s="28"/>
      <c r="M491" s="15"/>
      <c r="N491" s="15"/>
      <c r="O491" s="15"/>
      <c r="P491" s="15"/>
      <c r="Q491" s="29"/>
      <c r="R491" s="29"/>
      <c r="S491" s="29"/>
      <c r="T491" s="29"/>
      <c r="U491" s="29"/>
      <c r="V491" s="76" t="str">
        <f>IF(COUNTA(Q491:U491)&gt;0,SUM(Table4[[#This Row],[Ancillary team members]:[SCW/ Care Assistants]]),"")</f>
        <v/>
      </c>
      <c r="W491" s="29"/>
      <c r="X491" s="77" t="str">
        <f>IF(AND(Table4[[#This Row],[Total Number of absences (calculated automatically)]]&lt;&gt;"",Table4[[#This Row],[Normal staffing levels]]&lt;&gt;""),Table4[[#This Row],[Normal staffing levels]]+Table4[[#This Row],[Total Number of absences (calculated automatically)]],"")</f>
        <v/>
      </c>
      <c r="Y491" s="51"/>
      <c r="Z491" s="29"/>
      <c r="AA491" s="29"/>
    </row>
    <row r="492" spans="1:27" ht="18" x14ac:dyDescent="0.25">
      <c r="A492" s="14"/>
      <c r="B492" s="14"/>
      <c r="C492" s="27"/>
      <c r="D492" s="28"/>
      <c r="E492" s="17" t="str">
        <f t="shared" si="8"/>
        <v/>
      </c>
      <c r="F492" s="17"/>
      <c r="G492" s="17"/>
      <c r="H492" s="15"/>
      <c r="I492" s="29"/>
      <c r="J492" s="16"/>
      <c r="K492" s="25"/>
      <c r="L492" s="28"/>
      <c r="M492" s="15"/>
      <c r="N492" s="15"/>
      <c r="O492" s="15"/>
      <c r="P492" s="15"/>
      <c r="Q492" s="29"/>
      <c r="R492" s="29"/>
      <c r="S492" s="29"/>
      <c r="T492" s="29"/>
      <c r="U492" s="29"/>
      <c r="V492" s="76" t="str">
        <f>IF(COUNTA(Q492:U492)&gt;0,SUM(Table4[[#This Row],[Ancillary team members]:[SCW/ Care Assistants]]),"")</f>
        <v/>
      </c>
      <c r="W492" s="29"/>
      <c r="X492" s="77" t="str">
        <f>IF(AND(Table4[[#This Row],[Total Number of absences (calculated automatically)]]&lt;&gt;"",Table4[[#This Row],[Normal staffing levels]]&lt;&gt;""),Table4[[#This Row],[Normal staffing levels]]+Table4[[#This Row],[Total Number of absences (calculated automatically)]],"")</f>
        <v/>
      </c>
      <c r="Y492" s="51"/>
      <c r="Z492" s="29"/>
      <c r="AA492" s="29"/>
    </row>
    <row r="493" spans="1:27" ht="18" x14ac:dyDescent="0.25">
      <c r="A493" s="14"/>
      <c r="B493" s="14"/>
      <c r="C493" s="27"/>
      <c r="D493" s="28"/>
      <c r="E493" s="17" t="str">
        <f t="shared" si="8"/>
        <v/>
      </c>
      <c r="F493" s="17"/>
      <c r="G493" s="17"/>
      <c r="H493" s="15"/>
      <c r="I493" s="29"/>
      <c r="J493" s="16"/>
      <c r="K493" s="25"/>
      <c r="L493" s="28"/>
      <c r="M493" s="15"/>
      <c r="N493" s="15"/>
      <c r="O493" s="15"/>
      <c r="P493" s="15"/>
      <c r="Q493" s="29"/>
      <c r="R493" s="29"/>
      <c r="S493" s="29"/>
      <c r="T493" s="29"/>
      <c r="U493" s="29"/>
      <c r="V493" s="76" t="str">
        <f>IF(COUNTA(Q493:U493)&gt;0,SUM(Table4[[#This Row],[Ancillary team members]:[SCW/ Care Assistants]]),"")</f>
        <v/>
      </c>
      <c r="W493" s="29"/>
      <c r="X493" s="77" t="str">
        <f>IF(AND(Table4[[#This Row],[Total Number of absences (calculated automatically)]]&lt;&gt;"",Table4[[#This Row],[Normal staffing levels]]&lt;&gt;""),Table4[[#This Row],[Normal staffing levels]]+Table4[[#This Row],[Total Number of absences (calculated automatically)]],"")</f>
        <v/>
      </c>
      <c r="Y493" s="51"/>
      <c r="Z493" s="29"/>
      <c r="AA493" s="29"/>
    </row>
    <row r="494" spans="1:27" ht="18" x14ac:dyDescent="0.25">
      <c r="A494" s="14"/>
      <c r="B494" s="14"/>
      <c r="C494" s="27"/>
      <c r="D494" s="28"/>
      <c r="E494" s="17" t="str">
        <f t="shared" si="8"/>
        <v/>
      </c>
      <c r="F494" s="17"/>
      <c r="G494" s="17"/>
      <c r="H494" s="15"/>
      <c r="I494" s="29"/>
      <c r="J494" s="16"/>
      <c r="K494" s="25"/>
      <c r="L494" s="28"/>
      <c r="M494" s="15"/>
      <c r="N494" s="15"/>
      <c r="O494" s="15"/>
      <c r="P494" s="15"/>
      <c r="Q494" s="29"/>
      <c r="R494" s="29"/>
      <c r="S494" s="29"/>
      <c r="T494" s="29"/>
      <c r="U494" s="29"/>
      <c r="V494" s="76" t="str">
        <f>IF(COUNTA(Q494:U494)&gt;0,SUM(Table4[[#This Row],[Ancillary team members]:[SCW/ Care Assistants]]),"")</f>
        <v/>
      </c>
      <c r="W494" s="29"/>
      <c r="X494" s="77" t="str">
        <f>IF(AND(Table4[[#This Row],[Total Number of absences (calculated automatically)]]&lt;&gt;"",Table4[[#This Row],[Normal staffing levels]]&lt;&gt;""),Table4[[#This Row],[Normal staffing levels]]+Table4[[#This Row],[Total Number of absences (calculated automatically)]],"")</f>
        <v/>
      </c>
      <c r="Y494" s="51"/>
      <c r="Z494" s="29"/>
      <c r="AA494" s="29"/>
    </row>
    <row r="495" spans="1:27" ht="18" x14ac:dyDescent="0.25">
      <c r="A495" s="14"/>
      <c r="B495" s="14"/>
      <c r="C495" s="27"/>
      <c r="D495" s="28"/>
      <c r="E495" s="17" t="str">
        <f t="shared" si="8"/>
        <v/>
      </c>
      <c r="F495" s="17"/>
      <c r="G495" s="17"/>
      <c r="H495" s="15"/>
      <c r="I495" s="29"/>
      <c r="J495" s="16"/>
      <c r="K495" s="25"/>
      <c r="L495" s="28"/>
      <c r="M495" s="15"/>
      <c r="N495" s="15"/>
      <c r="O495" s="15"/>
      <c r="P495" s="15"/>
      <c r="Q495" s="29"/>
      <c r="R495" s="29"/>
      <c r="S495" s="29"/>
      <c r="T495" s="29"/>
      <c r="U495" s="29"/>
      <c r="V495" s="76" t="str">
        <f>IF(COUNTA(Q495:U495)&gt;0,SUM(Table4[[#This Row],[Ancillary team members]:[SCW/ Care Assistants]]),"")</f>
        <v/>
      </c>
      <c r="W495" s="29"/>
      <c r="X495" s="77" t="str">
        <f>IF(AND(Table4[[#This Row],[Total Number of absences (calculated automatically)]]&lt;&gt;"",Table4[[#This Row],[Normal staffing levels]]&lt;&gt;""),Table4[[#This Row],[Normal staffing levels]]+Table4[[#This Row],[Total Number of absences (calculated automatically)]],"")</f>
        <v/>
      </c>
      <c r="Y495" s="51"/>
      <c r="Z495" s="29"/>
      <c r="AA495" s="29"/>
    </row>
    <row r="496" spans="1:27" ht="18" x14ac:dyDescent="0.25">
      <c r="A496" s="14"/>
      <c r="B496" s="14"/>
      <c r="C496" s="27"/>
      <c r="D496" s="28"/>
      <c r="E496" s="17" t="str">
        <f t="shared" si="8"/>
        <v/>
      </c>
      <c r="F496" s="17"/>
      <c r="G496" s="17"/>
      <c r="H496" s="15"/>
      <c r="I496" s="29"/>
      <c r="J496" s="16"/>
      <c r="K496" s="25"/>
      <c r="L496" s="28"/>
      <c r="M496" s="15"/>
      <c r="N496" s="15"/>
      <c r="O496" s="15"/>
      <c r="P496" s="15"/>
      <c r="Q496" s="29"/>
      <c r="R496" s="29"/>
      <c r="S496" s="29"/>
      <c r="T496" s="29"/>
      <c r="U496" s="29"/>
      <c r="V496" s="76" t="str">
        <f>IF(COUNTA(Q496:U496)&gt;0,SUM(Table4[[#This Row],[Ancillary team members]:[SCW/ Care Assistants]]),"")</f>
        <v/>
      </c>
      <c r="W496" s="29"/>
      <c r="X496" s="77" t="str">
        <f>IF(AND(Table4[[#This Row],[Total Number of absences (calculated automatically)]]&lt;&gt;"",Table4[[#This Row],[Normal staffing levels]]&lt;&gt;""),Table4[[#This Row],[Normal staffing levels]]+Table4[[#This Row],[Total Number of absences (calculated automatically)]],"")</f>
        <v/>
      </c>
      <c r="Y496" s="51"/>
      <c r="Z496" s="29"/>
      <c r="AA496" s="29"/>
    </row>
    <row r="497" spans="1:27" ht="18" x14ac:dyDescent="0.25">
      <c r="A497" s="14"/>
      <c r="B497" s="14"/>
      <c r="C497" s="27"/>
      <c r="D497" s="28"/>
      <c r="E497" s="17" t="str">
        <f t="shared" si="8"/>
        <v/>
      </c>
      <c r="F497" s="17"/>
      <c r="G497" s="17"/>
      <c r="H497" s="15"/>
      <c r="I497" s="29"/>
      <c r="J497" s="16"/>
      <c r="K497" s="25"/>
      <c r="L497" s="28"/>
      <c r="M497" s="15"/>
      <c r="N497" s="15"/>
      <c r="O497" s="15"/>
      <c r="P497" s="15"/>
      <c r="Q497" s="29"/>
      <c r="R497" s="29"/>
      <c r="S497" s="29"/>
      <c r="T497" s="29"/>
      <c r="U497" s="29"/>
      <c r="V497" s="76" t="str">
        <f>IF(COUNTA(Q497:U497)&gt;0,SUM(Table4[[#This Row],[Ancillary team members]:[SCW/ Care Assistants]]),"")</f>
        <v/>
      </c>
      <c r="W497" s="29"/>
      <c r="X497" s="77" t="str">
        <f>IF(AND(Table4[[#This Row],[Total Number of absences (calculated automatically)]]&lt;&gt;"",Table4[[#This Row],[Normal staffing levels]]&lt;&gt;""),Table4[[#This Row],[Normal staffing levels]]+Table4[[#This Row],[Total Number of absences (calculated automatically)]],"")</f>
        <v/>
      </c>
      <c r="Y497" s="51"/>
      <c r="Z497" s="29"/>
      <c r="AA497" s="29"/>
    </row>
    <row r="498" spans="1:27" ht="18" x14ac:dyDescent="0.25">
      <c r="A498" s="14"/>
      <c r="B498" s="14"/>
      <c r="C498" s="27"/>
      <c r="D498" s="28"/>
      <c r="E498" s="17" t="str">
        <f t="shared" si="8"/>
        <v/>
      </c>
      <c r="F498" s="17"/>
      <c r="G498" s="17"/>
      <c r="H498" s="15"/>
      <c r="I498" s="29"/>
      <c r="J498" s="16"/>
      <c r="K498" s="25"/>
      <c r="L498" s="28"/>
      <c r="M498" s="15"/>
      <c r="N498" s="15"/>
      <c r="O498" s="15"/>
      <c r="P498" s="15"/>
      <c r="Q498" s="29"/>
      <c r="R498" s="29"/>
      <c r="S498" s="29"/>
      <c r="T498" s="29"/>
      <c r="U498" s="29"/>
      <c r="V498" s="76" t="str">
        <f>IF(COUNTA(Q498:U498)&gt;0,SUM(Table4[[#This Row],[Ancillary team members]:[SCW/ Care Assistants]]),"")</f>
        <v/>
      </c>
      <c r="W498" s="29"/>
      <c r="X498" s="77" t="str">
        <f>IF(AND(Table4[[#This Row],[Total Number of absences (calculated automatically)]]&lt;&gt;"",Table4[[#This Row],[Normal staffing levels]]&lt;&gt;""),Table4[[#This Row],[Normal staffing levels]]+Table4[[#This Row],[Total Number of absences (calculated automatically)]],"")</f>
        <v/>
      </c>
      <c r="Y498" s="51"/>
      <c r="Z498" s="29"/>
      <c r="AA498" s="29"/>
    </row>
    <row r="499" spans="1:27" ht="18" x14ac:dyDescent="0.25">
      <c r="A499" s="14"/>
      <c r="B499" s="14"/>
      <c r="C499" s="27"/>
      <c r="D499" s="28"/>
      <c r="E499" s="17" t="str">
        <f t="shared" si="8"/>
        <v/>
      </c>
      <c r="F499" s="17"/>
      <c r="G499" s="17"/>
      <c r="H499" s="15"/>
      <c r="I499" s="29"/>
      <c r="J499" s="16"/>
      <c r="K499" s="25"/>
      <c r="L499" s="28"/>
      <c r="M499" s="15"/>
      <c r="N499" s="15"/>
      <c r="O499" s="15"/>
      <c r="P499" s="15"/>
      <c r="Q499" s="29"/>
      <c r="R499" s="29"/>
      <c r="S499" s="29"/>
      <c r="T499" s="29"/>
      <c r="U499" s="29"/>
      <c r="V499" s="76" t="str">
        <f>IF(COUNTA(Q499:U499)&gt;0,SUM(Table4[[#This Row],[Ancillary team members]:[SCW/ Care Assistants]]),"")</f>
        <v/>
      </c>
      <c r="W499" s="29"/>
      <c r="X499" s="77" t="str">
        <f>IF(AND(Table4[[#This Row],[Total Number of absences (calculated automatically)]]&lt;&gt;"",Table4[[#This Row],[Normal staffing levels]]&lt;&gt;""),Table4[[#This Row],[Normal staffing levels]]+Table4[[#This Row],[Total Number of absences (calculated automatically)]],"")</f>
        <v/>
      </c>
      <c r="Y499" s="51"/>
      <c r="Z499" s="29"/>
      <c r="AA499" s="29"/>
    </row>
    <row r="500" spans="1:27" ht="18" x14ac:dyDescent="0.25">
      <c r="A500" s="55"/>
      <c r="B500" s="55"/>
      <c r="C500" s="56"/>
      <c r="D500" s="57"/>
      <c r="E500" s="17" t="str">
        <f t="shared" si="8"/>
        <v/>
      </c>
      <c r="F500" s="58"/>
      <c r="G500" s="58"/>
      <c r="H500" s="59"/>
      <c r="I500" s="60"/>
      <c r="J500" s="61"/>
      <c r="K500" s="62"/>
      <c r="L500" s="57"/>
      <c r="M500" s="59"/>
      <c r="N500" s="59"/>
      <c r="O500" s="59"/>
      <c r="P500" s="59"/>
      <c r="Q500" s="60"/>
      <c r="R500" s="60"/>
      <c r="S500" s="60"/>
      <c r="T500" s="60"/>
      <c r="U500" s="60"/>
      <c r="V500" s="76" t="str">
        <f>IF(COUNTA(Q500:U500)&gt;0,SUM(Table4[[#This Row],[Ancillary team members]:[SCW/ Care Assistants]]),"")</f>
        <v/>
      </c>
      <c r="W500" s="60"/>
      <c r="X500" s="77" t="str">
        <f>IF(AND(Table4[[#This Row],[Total Number of absences (calculated automatically)]]&lt;&gt;"",Table4[[#This Row],[Normal staffing levels]]&lt;&gt;""),Table4[[#This Row],[Normal staffing levels]]+Table4[[#This Row],[Total Number of absences (calculated automatically)]],"")</f>
        <v/>
      </c>
      <c r="Y500" s="63"/>
      <c r="Z500" s="29"/>
      <c r="AA500" s="29"/>
    </row>
    <row r="501" spans="1:27" ht="18" x14ac:dyDescent="0.25">
      <c r="A501" s="14"/>
      <c r="B501" s="14"/>
      <c r="C501" s="27"/>
      <c r="D501" s="28"/>
      <c r="E501" s="17" t="str">
        <f t="shared" si="8"/>
        <v/>
      </c>
      <c r="F501" s="17"/>
      <c r="G501" s="17"/>
      <c r="H501" s="15"/>
      <c r="I501" s="29"/>
      <c r="J501" s="16"/>
      <c r="K501" s="25"/>
      <c r="L501" s="28"/>
      <c r="M501" s="15"/>
      <c r="N501" s="15"/>
      <c r="O501" s="15"/>
      <c r="P501" s="15"/>
      <c r="Q501" s="29"/>
      <c r="R501" s="29"/>
      <c r="S501" s="29"/>
      <c r="T501" s="29"/>
      <c r="U501" s="29"/>
      <c r="V501" s="76" t="str">
        <f>IF(COUNTA(Q501:U501)&gt;0,SUM(Table4[[#This Row],[Ancillary team members]:[SCW/ Care Assistants]]),"")</f>
        <v/>
      </c>
      <c r="W501" s="29"/>
      <c r="X501" s="77" t="str">
        <f>IF(AND(Table4[[#This Row],[Total Number of absences (calculated automatically)]]&lt;&gt;"",Table4[[#This Row],[Normal staffing levels]]&lt;&gt;""),Table4[[#This Row],[Normal staffing levels]]+Table4[[#This Row],[Total Number of absences (calculated automatically)]],"")</f>
        <v/>
      </c>
      <c r="Y501" s="51"/>
      <c r="Z501" s="29"/>
      <c r="AA501" s="29"/>
    </row>
    <row r="502" spans="1:27" ht="18" x14ac:dyDescent="0.25">
      <c r="A502" s="14"/>
      <c r="B502" s="14"/>
      <c r="C502" s="27"/>
      <c r="D502" s="28"/>
      <c r="E502" s="17" t="str">
        <f t="shared" si="8"/>
        <v/>
      </c>
      <c r="F502" s="17"/>
      <c r="G502" s="17"/>
      <c r="H502" s="15"/>
      <c r="I502" s="29"/>
      <c r="J502" s="16"/>
      <c r="K502" s="25"/>
      <c r="L502" s="28"/>
      <c r="M502" s="15"/>
      <c r="N502" s="15"/>
      <c r="O502" s="15"/>
      <c r="P502" s="15"/>
      <c r="Q502" s="29"/>
      <c r="R502" s="29"/>
      <c r="S502" s="29"/>
      <c r="T502" s="29"/>
      <c r="U502" s="29"/>
      <c r="V502" s="76" t="str">
        <f>IF(COUNTA(Q502:U502)&gt;0,SUM(Table4[[#This Row],[Ancillary team members]:[SCW/ Care Assistants]]),"")</f>
        <v/>
      </c>
      <c r="W502" s="29"/>
      <c r="X502" s="77" t="str">
        <f>IF(AND(Table4[[#This Row],[Total Number of absences (calculated automatically)]]&lt;&gt;"",Table4[[#This Row],[Normal staffing levels]]&lt;&gt;""),Table4[[#This Row],[Normal staffing levels]]+Table4[[#This Row],[Total Number of absences (calculated automatically)]],"")</f>
        <v/>
      </c>
      <c r="Y502" s="51"/>
      <c r="Z502" s="29"/>
      <c r="AA502" s="29"/>
    </row>
    <row r="503" spans="1:27" ht="18" x14ac:dyDescent="0.25">
      <c r="A503" s="14"/>
      <c r="B503" s="14"/>
      <c r="C503" s="27"/>
      <c r="D503" s="28"/>
      <c r="E503" s="17" t="str">
        <f t="shared" si="8"/>
        <v/>
      </c>
      <c r="F503" s="17"/>
      <c r="G503" s="17"/>
      <c r="H503" s="15"/>
      <c r="I503" s="29"/>
      <c r="J503" s="16"/>
      <c r="K503" s="25"/>
      <c r="L503" s="28"/>
      <c r="M503" s="15"/>
      <c r="N503" s="15"/>
      <c r="O503" s="15"/>
      <c r="P503" s="15"/>
      <c r="Q503" s="29"/>
      <c r="R503" s="29"/>
      <c r="S503" s="29"/>
      <c r="T503" s="29"/>
      <c r="U503" s="29"/>
      <c r="V503" s="76" t="str">
        <f>IF(COUNTA(Q503:U503)&gt;0,SUM(Table4[[#This Row],[Ancillary team members]:[SCW/ Care Assistants]]),"")</f>
        <v/>
      </c>
      <c r="W503" s="29"/>
      <c r="X503" s="77" t="str">
        <f>IF(AND(Table4[[#This Row],[Total Number of absences (calculated automatically)]]&lt;&gt;"",Table4[[#This Row],[Normal staffing levels]]&lt;&gt;""),Table4[[#This Row],[Normal staffing levels]]+Table4[[#This Row],[Total Number of absences (calculated automatically)]],"")</f>
        <v/>
      </c>
      <c r="Y503" s="51"/>
      <c r="Z503" s="29"/>
      <c r="AA503" s="29"/>
    </row>
    <row r="504" spans="1:27" ht="18" x14ac:dyDescent="0.25">
      <c r="A504" s="14"/>
      <c r="B504" s="14"/>
      <c r="C504" s="27"/>
      <c r="D504" s="28"/>
      <c r="E504" s="17" t="str">
        <f t="shared" si="8"/>
        <v/>
      </c>
      <c r="F504" s="17"/>
      <c r="G504" s="17"/>
      <c r="H504" s="15"/>
      <c r="I504" s="29"/>
      <c r="J504" s="16"/>
      <c r="K504" s="25"/>
      <c r="L504" s="28"/>
      <c r="M504" s="15"/>
      <c r="N504" s="15"/>
      <c r="O504" s="15"/>
      <c r="P504" s="15"/>
      <c r="Q504" s="29"/>
      <c r="R504" s="29"/>
      <c r="S504" s="29"/>
      <c r="T504" s="29"/>
      <c r="U504" s="29"/>
      <c r="V504" s="76" t="str">
        <f>IF(COUNTA(Q504:U504)&gt;0,SUM(Table4[[#This Row],[Ancillary team members]:[SCW/ Care Assistants]]),"")</f>
        <v/>
      </c>
      <c r="W504" s="29"/>
      <c r="X504" s="77" t="str">
        <f>IF(AND(Table4[[#This Row],[Total Number of absences (calculated automatically)]]&lt;&gt;"",Table4[[#This Row],[Normal staffing levels]]&lt;&gt;""),Table4[[#This Row],[Normal staffing levels]]+Table4[[#This Row],[Total Number of absences (calculated automatically)]],"")</f>
        <v/>
      </c>
      <c r="Y504" s="51"/>
      <c r="Z504" s="29"/>
      <c r="AA504" s="29"/>
    </row>
    <row r="505" spans="1:27" ht="18" x14ac:dyDescent="0.25">
      <c r="A505" s="14"/>
      <c r="B505" s="14"/>
      <c r="C505" s="27"/>
      <c r="D505" s="28"/>
      <c r="E505" s="17" t="str">
        <f t="shared" si="8"/>
        <v/>
      </c>
      <c r="F505" s="17"/>
      <c r="G505" s="17"/>
      <c r="H505" s="15"/>
      <c r="I505" s="29"/>
      <c r="J505" s="16"/>
      <c r="K505" s="25"/>
      <c r="L505" s="28"/>
      <c r="M505" s="15"/>
      <c r="N505" s="15"/>
      <c r="O505" s="15"/>
      <c r="P505" s="15"/>
      <c r="Q505" s="29"/>
      <c r="R505" s="29"/>
      <c r="S505" s="29"/>
      <c r="T505" s="29"/>
      <c r="U505" s="29"/>
      <c r="V505" s="76" t="str">
        <f>IF(COUNTA(Q505:U505)&gt;0,SUM(Table4[[#This Row],[Ancillary team members]:[SCW/ Care Assistants]]),"")</f>
        <v/>
      </c>
      <c r="W505" s="29"/>
      <c r="X505" s="77" t="str">
        <f>IF(AND(Table4[[#This Row],[Total Number of absences (calculated automatically)]]&lt;&gt;"",Table4[[#This Row],[Normal staffing levels]]&lt;&gt;""),Table4[[#This Row],[Normal staffing levels]]+Table4[[#This Row],[Total Number of absences (calculated automatically)]],"")</f>
        <v/>
      </c>
      <c r="Y505" s="51"/>
      <c r="Z505" s="29"/>
      <c r="AA505" s="29"/>
    </row>
    <row r="506" spans="1:27" ht="18" x14ac:dyDescent="0.25">
      <c r="A506" s="14"/>
      <c r="B506" s="14"/>
      <c r="C506" s="27"/>
      <c r="D506" s="28"/>
      <c r="E506" s="17" t="str">
        <f t="shared" si="8"/>
        <v/>
      </c>
      <c r="F506" s="17"/>
      <c r="G506" s="17"/>
      <c r="H506" s="15"/>
      <c r="I506" s="29"/>
      <c r="J506" s="16"/>
      <c r="K506" s="25"/>
      <c r="L506" s="28"/>
      <c r="M506" s="15"/>
      <c r="N506" s="15"/>
      <c r="O506" s="15"/>
      <c r="P506" s="15"/>
      <c r="Q506" s="29"/>
      <c r="R506" s="29"/>
      <c r="S506" s="29"/>
      <c r="T506" s="29"/>
      <c r="U506" s="29"/>
      <c r="V506" s="76" t="str">
        <f>IF(COUNTA(Q506:U506)&gt;0,SUM(Table4[[#This Row],[Ancillary team members]:[SCW/ Care Assistants]]),"")</f>
        <v/>
      </c>
      <c r="W506" s="29"/>
      <c r="X506" s="77" t="str">
        <f>IF(AND(Table4[[#This Row],[Total Number of absences (calculated automatically)]]&lt;&gt;"",Table4[[#This Row],[Normal staffing levels]]&lt;&gt;""),Table4[[#This Row],[Normal staffing levels]]+Table4[[#This Row],[Total Number of absences (calculated automatically)]],"")</f>
        <v/>
      </c>
      <c r="Y506" s="51"/>
      <c r="Z506" s="29"/>
      <c r="AA506" s="29"/>
    </row>
    <row r="507" spans="1:27" ht="18" x14ac:dyDescent="0.25">
      <c r="A507" s="14"/>
      <c r="B507" s="14"/>
      <c r="C507" s="27"/>
      <c r="D507" s="28"/>
      <c r="E507" s="17" t="str">
        <f t="shared" si="8"/>
        <v/>
      </c>
      <c r="F507" s="17"/>
      <c r="G507" s="17"/>
      <c r="H507" s="15"/>
      <c r="I507" s="29"/>
      <c r="J507" s="16"/>
      <c r="K507" s="25"/>
      <c r="L507" s="28"/>
      <c r="M507" s="15"/>
      <c r="N507" s="15"/>
      <c r="O507" s="15"/>
      <c r="P507" s="15"/>
      <c r="Q507" s="29"/>
      <c r="R507" s="29"/>
      <c r="S507" s="29"/>
      <c r="T507" s="29"/>
      <c r="U507" s="29"/>
      <c r="V507" s="76" t="str">
        <f>IF(COUNTA(Q507:U507)&gt;0,SUM(Table4[[#This Row],[Ancillary team members]:[SCW/ Care Assistants]]),"")</f>
        <v/>
      </c>
      <c r="W507" s="29"/>
      <c r="X507" s="77" t="str">
        <f>IF(AND(Table4[[#This Row],[Total Number of absences (calculated automatically)]]&lt;&gt;"",Table4[[#This Row],[Normal staffing levels]]&lt;&gt;""),Table4[[#This Row],[Normal staffing levels]]+Table4[[#This Row],[Total Number of absences (calculated automatically)]],"")</f>
        <v/>
      </c>
      <c r="Y507" s="51"/>
      <c r="Z507" s="29"/>
      <c r="AA507" s="29"/>
    </row>
    <row r="508" spans="1:27" ht="18" x14ac:dyDescent="0.25">
      <c r="A508" s="14"/>
      <c r="B508" s="14"/>
      <c r="C508" s="27"/>
      <c r="D508" s="28"/>
      <c r="E508" s="17" t="str">
        <f t="shared" si="8"/>
        <v/>
      </c>
      <c r="F508" s="17"/>
      <c r="G508" s="17"/>
      <c r="H508" s="15"/>
      <c r="I508" s="29"/>
      <c r="J508" s="16"/>
      <c r="K508" s="25"/>
      <c r="L508" s="28"/>
      <c r="M508" s="15"/>
      <c r="N508" s="15"/>
      <c r="O508" s="15"/>
      <c r="P508" s="15"/>
      <c r="Q508" s="29"/>
      <c r="R508" s="29"/>
      <c r="S508" s="29"/>
      <c r="T508" s="29"/>
      <c r="U508" s="29"/>
      <c r="V508" s="76" t="str">
        <f>IF(COUNTA(Q508:U508)&gt;0,SUM(Table4[[#This Row],[Ancillary team members]:[SCW/ Care Assistants]]),"")</f>
        <v/>
      </c>
      <c r="W508" s="29"/>
      <c r="X508" s="77" t="str">
        <f>IF(AND(Table4[[#This Row],[Total Number of absences (calculated automatically)]]&lt;&gt;"",Table4[[#This Row],[Normal staffing levels]]&lt;&gt;""),Table4[[#This Row],[Normal staffing levels]]+Table4[[#This Row],[Total Number of absences (calculated automatically)]],"")</f>
        <v/>
      </c>
      <c r="Y508" s="51"/>
      <c r="Z508" s="29"/>
      <c r="AA508" s="29"/>
    </row>
    <row r="509" spans="1:27" ht="18" x14ac:dyDescent="0.25">
      <c r="A509" s="14"/>
      <c r="B509" s="14"/>
      <c r="C509" s="27"/>
      <c r="D509" s="28"/>
      <c r="E509" s="17" t="str">
        <f t="shared" si="8"/>
        <v/>
      </c>
      <c r="F509" s="17"/>
      <c r="G509" s="17"/>
      <c r="H509" s="15"/>
      <c r="I509" s="29"/>
      <c r="J509" s="16"/>
      <c r="K509" s="25"/>
      <c r="L509" s="28"/>
      <c r="M509" s="15"/>
      <c r="N509" s="15"/>
      <c r="O509" s="15"/>
      <c r="P509" s="15"/>
      <c r="Q509" s="29"/>
      <c r="R509" s="29"/>
      <c r="S509" s="29"/>
      <c r="T509" s="29"/>
      <c r="U509" s="29"/>
      <c r="V509" s="76" t="str">
        <f>IF(COUNTA(Q509:U509)&gt;0,SUM(Table4[[#This Row],[Ancillary team members]:[SCW/ Care Assistants]]),"")</f>
        <v/>
      </c>
      <c r="W509" s="29"/>
      <c r="X509" s="77" t="str">
        <f>IF(AND(Table4[[#This Row],[Total Number of absences (calculated automatically)]]&lt;&gt;"",Table4[[#This Row],[Normal staffing levels]]&lt;&gt;""),Table4[[#This Row],[Normal staffing levels]]+Table4[[#This Row],[Total Number of absences (calculated automatically)]],"")</f>
        <v/>
      </c>
      <c r="Y509" s="51"/>
      <c r="Z509" s="29"/>
      <c r="AA509" s="29"/>
    </row>
    <row r="510" spans="1:27" ht="18" x14ac:dyDescent="0.25">
      <c r="A510" s="14"/>
      <c r="B510" s="14"/>
      <c r="C510" s="27"/>
      <c r="D510" s="28"/>
      <c r="E510" s="17" t="str">
        <f t="shared" si="8"/>
        <v/>
      </c>
      <c r="F510" s="17"/>
      <c r="G510" s="17"/>
      <c r="H510" s="15"/>
      <c r="I510" s="29"/>
      <c r="J510" s="16"/>
      <c r="K510" s="25"/>
      <c r="L510" s="28"/>
      <c r="M510" s="15"/>
      <c r="N510" s="15"/>
      <c r="O510" s="15"/>
      <c r="P510" s="15"/>
      <c r="Q510" s="29"/>
      <c r="R510" s="29"/>
      <c r="S510" s="29"/>
      <c r="T510" s="29"/>
      <c r="U510" s="29"/>
      <c r="V510" s="76" t="str">
        <f>IF(COUNTA(Q510:U510)&gt;0,SUM(Table4[[#This Row],[Ancillary team members]:[SCW/ Care Assistants]]),"")</f>
        <v/>
      </c>
      <c r="W510" s="29"/>
      <c r="X510" s="77" t="str">
        <f>IF(AND(Table4[[#This Row],[Total Number of absences (calculated automatically)]]&lt;&gt;"",Table4[[#This Row],[Normal staffing levels]]&lt;&gt;""),Table4[[#This Row],[Normal staffing levels]]+Table4[[#This Row],[Total Number of absences (calculated automatically)]],"")</f>
        <v/>
      </c>
      <c r="Y510" s="51"/>
      <c r="Z510" s="29"/>
      <c r="AA510" s="29"/>
    </row>
    <row r="511" spans="1:27" ht="18" x14ac:dyDescent="0.25">
      <c r="A511" s="14"/>
      <c r="B511" s="14"/>
      <c r="C511" s="27"/>
      <c r="D511" s="28"/>
      <c r="E511" s="17" t="str">
        <f t="shared" si="8"/>
        <v/>
      </c>
      <c r="F511" s="17"/>
      <c r="G511" s="17"/>
      <c r="H511" s="15"/>
      <c r="I511" s="29"/>
      <c r="J511" s="16"/>
      <c r="K511" s="25"/>
      <c r="L511" s="28"/>
      <c r="M511" s="15"/>
      <c r="N511" s="15"/>
      <c r="O511" s="15"/>
      <c r="P511" s="15"/>
      <c r="Q511" s="29"/>
      <c r="R511" s="29"/>
      <c r="S511" s="29"/>
      <c r="T511" s="29"/>
      <c r="U511" s="29"/>
      <c r="V511" s="76" t="str">
        <f>IF(COUNTA(Q511:U511)&gt;0,SUM(Table4[[#This Row],[Ancillary team members]:[SCW/ Care Assistants]]),"")</f>
        <v/>
      </c>
      <c r="W511" s="29"/>
      <c r="X511" s="77" t="str">
        <f>IF(AND(Table4[[#This Row],[Total Number of absences (calculated automatically)]]&lt;&gt;"",Table4[[#This Row],[Normal staffing levels]]&lt;&gt;""),Table4[[#This Row],[Normal staffing levels]]+Table4[[#This Row],[Total Number of absences (calculated automatically)]],"")</f>
        <v/>
      </c>
      <c r="Y511" s="51"/>
      <c r="Z511" s="29"/>
      <c r="AA511" s="29"/>
    </row>
    <row r="512" spans="1:27" ht="18" x14ac:dyDescent="0.25">
      <c r="A512" s="14"/>
      <c r="B512" s="14"/>
      <c r="C512" s="27"/>
      <c r="D512" s="28"/>
      <c r="E512" s="17" t="str">
        <f t="shared" si="8"/>
        <v/>
      </c>
      <c r="F512" s="17"/>
      <c r="G512" s="17"/>
      <c r="H512" s="15"/>
      <c r="I512" s="29"/>
      <c r="J512" s="16"/>
      <c r="K512" s="25"/>
      <c r="L512" s="28"/>
      <c r="M512" s="15"/>
      <c r="N512" s="15"/>
      <c r="O512" s="15"/>
      <c r="P512" s="15"/>
      <c r="Q512" s="29"/>
      <c r="R512" s="29"/>
      <c r="S512" s="29"/>
      <c r="T512" s="29"/>
      <c r="U512" s="29"/>
      <c r="V512" s="76" t="str">
        <f>IF(COUNTA(Q512:U512)&gt;0,SUM(Table4[[#This Row],[Ancillary team members]:[SCW/ Care Assistants]]),"")</f>
        <v/>
      </c>
      <c r="W512" s="29"/>
      <c r="X512" s="77" t="str">
        <f>IF(AND(Table4[[#This Row],[Total Number of absences (calculated automatically)]]&lt;&gt;"",Table4[[#This Row],[Normal staffing levels]]&lt;&gt;""),Table4[[#This Row],[Normal staffing levels]]+Table4[[#This Row],[Total Number of absences (calculated automatically)]],"")</f>
        <v/>
      </c>
      <c r="Y512" s="51"/>
      <c r="Z512" s="29"/>
      <c r="AA512" s="29"/>
    </row>
    <row r="513" spans="1:27" ht="18" x14ac:dyDescent="0.25">
      <c r="A513" s="14"/>
      <c r="B513" s="14"/>
      <c r="C513" s="27"/>
      <c r="D513" s="28"/>
      <c r="E513" s="17" t="str">
        <f t="shared" si="8"/>
        <v/>
      </c>
      <c r="F513" s="17"/>
      <c r="G513" s="17"/>
      <c r="H513" s="15"/>
      <c r="I513" s="29"/>
      <c r="J513" s="16"/>
      <c r="K513" s="25"/>
      <c r="L513" s="28"/>
      <c r="M513" s="15"/>
      <c r="N513" s="15"/>
      <c r="O513" s="15"/>
      <c r="P513" s="15"/>
      <c r="Q513" s="29"/>
      <c r="R513" s="29"/>
      <c r="S513" s="29"/>
      <c r="T513" s="29"/>
      <c r="U513" s="29"/>
      <c r="V513" s="76" t="str">
        <f>IF(COUNTA(Q513:U513)&gt;0,SUM(Table4[[#This Row],[Ancillary team members]:[SCW/ Care Assistants]]),"")</f>
        <v/>
      </c>
      <c r="W513" s="29"/>
      <c r="X513" s="77" t="str">
        <f>IF(AND(Table4[[#This Row],[Total Number of absences (calculated automatically)]]&lt;&gt;"",Table4[[#This Row],[Normal staffing levels]]&lt;&gt;""),Table4[[#This Row],[Normal staffing levels]]+Table4[[#This Row],[Total Number of absences (calculated automatically)]],"")</f>
        <v/>
      </c>
      <c r="Y513" s="51"/>
      <c r="Z513" s="29"/>
      <c r="AA513" s="29"/>
    </row>
    <row r="514" spans="1:27" ht="18" x14ac:dyDescent="0.25">
      <c r="A514" s="14"/>
      <c r="B514" s="14"/>
      <c r="C514" s="27"/>
      <c r="D514" s="28"/>
      <c r="E514" s="17" t="str">
        <f t="shared" si="8"/>
        <v/>
      </c>
      <c r="F514" s="17"/>
      <c r="G514" s="17"/>
      <c r="H514" s="15"/>
      <c r="I514" s="29"/>
      <c r="J514" s="16"/>
      <c r="K514" s="25"/>
      <c r="L514" s="28"/>
      <c r="M514" s="15"/>
      <c r="N514" s="15"/>
      <c r="O514" s="15"/>
      <c r="P514" s="15"/>
      <c r="Q514" s="29"/>
      <c r="R514" s="29"/>
      <c r="S514" s="29"/>
      <c r="T514" s="29"/>
      <c r="U514" s="29"/>
      <c r="V514" s="76" t="str">
        <f>IF(COUNTA(Q514:U514)&gt;0,SUM(Table4[[#This Row],[Ancillary team members]:[SCW/ Care Assistants]]),"")</f>
        <v/>
      </c>
      <c r="W514" s="29"/>
      <c r="X514" s="77" t="str">
        <f>IF(AND(Table4[[#This Row],[Total Number of absences (calculated automatically)]]&lt;&gt;"",Table4[[#This Row],[Normal staffing levels]]&lt;&gt;""),Table4[[#This Row],[Normal staffing levels]]+Table4[[#This Row],[Total Number of absences (calculated automatically)]],"")</f>
        <v/>
      </c>
      <c r="Y514" s="51"/>
      <c r="Z514" s="29"/>
      <c r="AA514" s="29"/>
    </row>
    <row r="515" spans="1:27" ht="18" x14ac:dyDescent="0.25">
      <c r="A515" s="14"/>
      <c r="B515" s="14"/>
      <c r="C515" s="27"/>
      <c r="D515" s="28"/>
      <c r="E515" s="17" t="str">
        <f t="shared" si="8"/>
        <v/>
      </c>
      <c r="F515" s="17"/>
      <c r="G515" s="17"/>
      <c r="H515" s="15"/>
      <c r="I515" s="29"/>
      <c r="J515" s="16"/>
      <c r="K515" s="25"/>
      <c r="L515" s="28"/>
      <c r="M515" s="15"/>
      <c r="N515" s="15"/>
      <c r="O515" s="15"/>
      <c r="P515" s="15"/>
      <c r="Q515" s="29"/>
      <c r="R515" s="29"/>
      <c r="S515" s="29"/>
      <c r="T515" s="29"/>
      <c r="U515" s="29"/>
      <c r="V515" s="76" t="str">
        <f>IF(COUNTA(Q515:U515)&gt;0,SUM(Table4[[#This Row],[Ancillary team members]:[SCW/ Care Assistants]]),"")</f>
        <v/>
      </c>
      <c r="W515" s="29"/>
      <c r="X515" s="77" t="str">
        <f>IF(AND(Table4[[#This Row],[Total Number of absences (calculated automatically)]]&lt;&gt;"",Table4[[#This Row],[Normal staffing levels]]&lt;&gt;""),Table4[[#This Row],[Normal staffing levels]]+Table4[[#This Row],[Total Number of absences (calculated automatically)]],"")</f>
        <v/>
      </c>
      <c r="Y515" s="51"/>
      <c r="Z515" s="29"/>
      <c r="AA515" s="29"/>
    </row>
    <row r="516" spans="1:27" ht="18" x14ac:dyDescent="0.25">
      <c r="A516" s="14"/>
      <c r="B516" s="14"/>
      <c r="C516" s="27"/>
      <c r="D516" s="28"/>
      <c r="E516" s="17" t="str">
        <f t="shared" si="8"/>
        <v/>
      </c>
      <c r="F516" s="17"/>
      <c r="G516" s="17"/>
      <c r="H516" s="15"/>
      <c r="I516" s="29"/>
      <c r="J516" s="16"/>
      <c r="K516" s="25"/>
      <c r="L516" s="28"/>
      <c r="M516" s="15"/>
      <c r="N516" s="15"/>
      <c r="O516" s="15"/>
      <c r="P516" s="15"/>
      <c r="Q516" s="29"/>
      <c r="R516" s="29"/>
      <c r="S516" s="29"/>
      <c r="T516" s="29"/>
      <c r="U516" s="29"/>
      <c r="V516" s="76" t="str">
        <f>IF(COUNTA(Q516:U516)&gt;0,SUM(Table4[[#This Row],[Ancillary team members]:[SCW/ Care Assistants]]),"")</f>
        <v/>
      </c>
      <c r="W516" s="29"/>
      <c r="X516" s="77" t="str">
        <f>IF(AND(Table4[[#This Row],[Total Number of absences (calculated automatically)]]&lt;&gt;"",Table4[[#This Row],[Normal staffing levels]]&lt;&gt;""),Table4[[#This Row],[Normal staffing levels]]+Table4[[#This Row],[Total Number of absences (calculated automatically)]],"")</f>
        <v/>
      </c>
      <c r="Y516" s="51"/>
      <c r="Z516" s="29"/>
      <c r="AA516" s="29"/>
    </row>
    <row r="517" spans="1:27" ht="18" x14ac:dyDescent="0.25">
      <c r="A517" s="14"/>
      <c r="B517" s="14"/>
      <c r="C517" s="27"/>
      <c r="D517" s="28"/>
      <c r="E517" s="17" t="str">
        <f t="shared" ref="E517:E580" si="9">IF(AND(E516&lt;&gt;"",A517&lt;&gt;""),E516,"")</f>
        <v/>
      </c>
      <c r="F517" s="17"/>
      <c r="G517" s="17"/>
      <c r="H517" s="15"/>
      <c r="I517" s="29"/>
      <c r="J517" s="16"/>
      <c r="K517" s="25"/>
      <c r="L517" s="28"/>
      <c r="M517" s="15"/>
      <c r="N517" s="15"/>
      <c r="O517" s="15"/>
      <c r="P517" s="15"/>
      <c r="Q517" s="29"/>
      <c r="R517" s="29"/>
      <c r="S517" s="29"/>
      <c r="T517" s="29"/>
      <c r="U517" s="29"/>
      <c r="V517" s="76" t="str">
        <f>IF(COUNTA(Q517:U517)&gt;0,SUM(Table4[[#This Row],[Ancillary team members]:[SCW/ Care Assistants]]),"")</f>
        <v/>
      </c>
      <c r="W517" s="29"/>
      <c r="X517" s="77" t="str">
        <f>IF(AND(Table4[[#This Row],[Total Number of absences (calculated automatically)]]&lt;&gt;"",Table4[[#This Row],[Normal staffing levels]]&lt;&gt;""),Table4[[#This Row],[Normal staffing levels]]+Table4[[#This Row],[Total Number of absences (calculated automatically)]],"")</f>
        <v/>
      </c>
      <c r="Y517" s="51"/>
      <c r="Z517" s="29"/>
      <c r="AA517" s="29"/>
    </row>
    <row r="518" spans="1:27" ht="18" x14ac:dyDescent="0.25">
      <c r="A518" s="14"/>
      <c r="B518" s="14"/>
      <c r="C518" s="27"/>
      <c r="D518" s="28"/>
      <c r="E518" s="17" t="str">
        <f t="shared" si="9"/>
        <v/>
      </c>
      <c r="F518" s="17"/>
      <c r="G518" s="17"/>
      <c r="H518" s="15"/>
      <c r="I518" s="29"/>
      <c r="J518" s="16"/>
      <c r="K518" s="25"/>
      <c r="L518" s="28"/>
      <c r="M518" s="15"/>
      <c r="N518" s="15"/>
      <c r="O518" s="15"/>
      <c r="P518" s="15"/>
      <c r="Q518" s="29"/>
      <c r="R518" s="29"/>
      <c r="S518" s="29"/>
      <c r="T518" s="29"/>
      <c r="U518" s="29"/>
      <c r="V518" s="76" t="str">
        <f>IF(COUNTA(Q518:U518)&gt;0,SUM(Table4[[#This Row],[Ancillary team members]:[SCW/ Care Assistants]]),"")</f>
        <v/>
      </c>
      <c r="W518" s="29"/>
      <c r="X518" s="77" t="str">
        <f>IF(AND(Table4[[#This Row],[Total Number of absences (calculated automatically)]]&lt;&gt;"",Table4[[#This Row],[Normal staffing levels]]&lt;&gt;""),Table4[[#This Row],[Normal staffing levels]]+Table4[[#This Row],[Total Number of absences (calculated automatically)]],"")</f>
        <v/>
      </c>
      <c r="Y518" s="51"/>
      <c r="Z518" s="29"/>
      <c r="AA518" s="29"/>
    </row>
    <row r="519" spans="1:27" ht="18" x14ac:dyDescent="0.25">
      <c r="A519" s="14"/>
      <c r="B519" s="14"/>
      <c r="C519" s="27"/>
      <c r="D519" s="28"/>
      <c r="E519" s="17" t="str">
        <f t="shared" si="9"/>
        <v/>
      </c>
      <c r="F519" s="17"/>
      <c r="G519" s="17"/>
      <c r="H519" s="15"/>
      <c r="I519" s="29"/>
      <c r="J519" s="16"/>
      <c r="K519" s="25"/>
      <c r="L519" s="28"/>
      <c r="M519" s="15"/>
      <c r="N519" s="15"/>
      <c r="O519" s="15"/>
      <c r="P519" s="15"/>
      <c r="Q519" s="29"/>
      <c r="R519" s="29"/>
      <c r="S519" s="29"/>
      <c r="T519" s="29"/>
      <c r="U519" s="29"/>
      <c r="V519" s="76" t="str">
        <f>IF(COUNTA(Q519:U519)&gt;0,SUM(Table4[[#This Row],[Ancillary team members]:[SCW/ Care Assistants]]),"")</f>
        <v/>
      </c>
      <c r="W519" s="29"/>
      <c r="X519" s="77" t="str">
        <f>IF(AND(Table4[[#This Row],[Total Number of absences (calculated automatically)]]&lt;&gt;"",Table4[[#This Row],[Normal staffing levels]]&lt;&gt;""),Table4[[#This Row],[Normal staffing levels]]+Table4[[#This Row],[Total Number of absences (calculated automatically)]],"")</f>
        <v/>
      </c>
      <c r="Y519" s="51"/>
      <c r="Z519" s="29"/>
      <c r="AA519" s="29"/>
    </row>
    <row r="520" spans="1:27" ht="18" x14ac:dyDescent="0.25">
      <c r="A520" s="14"/>
      <c r="B520" s="14"/>
      <c r="C520" s="27"/>
      <c r="D520" s="28"/>
      <c r="E520" s="17" t="str">
        <f t="shared" si="9"/>
        <v/>
      </c>
      <c r="F520" s="17"/>
      <c r="G520" s="17"/>
      <c r="H520" s="15"/>
      <c r="I520" s="29"/>
      <c r="J520" s="16"/>
      <c r="K520" s="25"/>
      <c r="L520" s="28"/>
      <c r="M520" s="15"/>
      <c r="N520" s="15"/>
      <c r="O520" s="15"/>
      <c r="P520" s="15"/>
      <c r="Q520" s="29"/>
      <c r="R520" s="29"/>
      <c r="S520" s="29"/>
      <c r="T520" s="29"/>
      <c r="U520" s="29"/>
      <c r="V520" s="76" t="str">
        <f>IF(COUNTA(Q520:U520)&gt;0,SUM(Table4[[#This Row],[Ancillary team members]:[SCW/ Care Assistants]]),"")</f>
        <v/>
      </c>
      <c r="W520" s="29"/>
      <c r="X520" s="77" t="str">
        <f>IF(AND(Table4[[#This Row],[Total Number of absences (calculated automatically)]]&lt;&gt;"",Table4[[#This Row],[Normal staffing levels]]&lt;&gt;""),Table4[[#This Row],[Normal staffing levels]]+Table4[[#This Row],[Total Number of absences (calculated automatically)]],"")</f>
        <v/>
      </c>
      <c r="Y520" s="51"/>
      <c r="Z520" s="29"/>
      <c r="AA520" s="29"/>
    </row>
    <row r="521" spans="1:27" ht="18" x14ac:dyDescent="0.25">
      <c r="A521" s="14"/>
      <c r="B521" s="14"/>
      <c r="C521" s="27"/>
      <c r="D521" s="28"/>
      <c r="E521" s="17" t="str">
        <f t="shared" si="9"/>
        <v/>
      </c>
      <c r="F521" s="17"/>
      <c r="G521" s="17"/>
      <c r="H521" s="15"/>
      <c r="I521" s="29"/>
      <c r="J521" s="16"/>
      <c r="K521" s="25"/>
      <c r="L521" s="28"/>
      <c r="M521" s="15"/>
      <c r="N521" s="15"/>
      <c r="O521" s="15"/>
      <c r="P521" s="15"/>
      <c r="Q521" s="29"/>
      <c r="R521" s="29"/>
      <c r="S521" s="29"/>
      <c r="T521" s="29"/>
      <c r="U521" s="29"/>
      <c r="V521" s="76" t="str">
        <f>IF(COUNTA(Q521:U521)&gt;0,SUM(Table4[[#This Row],[Ancillary team members]:[SCW/ Care Assistants]]),"")</f>
        <v/>
      </c>
      <c r="W521" s="29"/>
      <c r="X521" s="77" t="str">
        <f>IF(AND(Table4[[#This Row],[Total Number of absences (calculated automatically)]]&lt;&gt;"",Table4[[#This Row],[Normal staffing levels]]&lt;&gt;""),Table4[[#This Row],[Normal staffing levels]]+Table4[[#This Row],[Total Number of absences (calculated automatically)]],"")</f>
        <v/>
      </c>
      <c r="Y521" s="51"/>
      <c r="Z521" s="29"/>
      <c r="AA521" s="29"/>
    </row>
    <row r="522" spans="1:27" ht="18" x14ac:dyDescent="0.25">
      <c r="A522" s="14"/>
      <c r="B522" s="14"/>
      <c r="C522" s="27"/>
      <c r="D522" s="28"/>
      <c r="E522" s="17" t="str">
        <f t="shared" si="9"/>
        <v/>
      </c>
      <c r="F522" s="17"/>
      <c r="G522" s="17"/>
      <c r="H522" s="15"/>
      <c r="I522" s="29"/>
      <c r="J522" s="16"/>
      <c r="K522" s="25"/>
      <c r="L522" s="28"/>
      <c r="M522" s="15"/>
      <c r="N522" s="15"/>
      <c r="O522" s="15"/>
      <c r="P522" s="15"/>
      <c r="Q522" s="29"/>
      <c r="R522" s="29"/>
      <c r="S522" s="29"/>
      <c r="T522" s="29"/>
      <c r="U522" s="29"/>
      <c r="V522" s="76" t="str">
        <f>IF(COUNTA(Q522:U522)&gt;0,SUM(Table4[[#This Row],[Ancillary team members]:[SCW/ Care Assistants]]),"")</f>
        <v/>
      </c>
      <c r="W522" s="29"/>
      <c r="X522" s="77" t="str">
        <f>IF(AND(Table4[[#This Row],[Total Number of absences (calculated automatically)]]&lt;&gt;"",Table4[[#This Row],[Normal staffing levels]]&lt;&gt;""),Table4[[#This Row],[Normal staffing levels]]+Table4[[#This Row],[Total Number of absences (calculated automatically)]],"")</f>
        <v/>
      </c>
      <c r="Y522" s="51"/>
      <c r="Z522" s="29"/>
      <c r="AA522" s="29"/>
    </row>
    <row r="523" spans="1:27" ht="18" x14ac:dyDescent="0.25">
      <c r="A523" s="14"/>
      <c r="B523" s="14"/>
      <c r="C523" s="27"/>
      <c r="D523" s="28"/>
      <c r="E523" s="17" t="str">
        <f t="shared" si="9"/>
        <v/>
      </c>
      <c r="F523" s="17"/>
      <c r="G523" s="17"/>
      <c r="H523" s="15"/>
      <c r="I523" s="29"/>
      <c r="J523" s="16"/>
      <c r="K523" s="25"/>
      <c r="L523" s="28"/>
      <c r="M523" s="15"/>
      <c r="N523" s="15"/>
      <c r="O523" s="15"/>
      <c r="P523" s="15"/>
      <c r="Q523" s="29"/>
      <c r="R523" s="29"/>
      <c r="S523" s="29"/>
      <c r="T523" s="29"/>
      <c r="U523" s="29"/>
      <c r="V523" s="76" t="str">
        <f>IF(COUNTA(Q523:U523)&gt;0,SUM(Table4[[#This Row],[Ancillary team members]:[SCW/ Care Assistants]]),"")</f>
        <v/>
      </c>
      <c r="W523" s="29"/>
      <c r="X523" s="77" t="str">
        <f>IF(AND(Table4[[#This Row],[Total Number of absences (calculated automatically)]]&lt;&gt;"",Table4[[#This Row],[Normal staffing levels]]&lt;&gt;""),Table4[[#This Row],[Normal staffing levels]]+Table4[[#This Row],[Total Number of absences (calculated automatically)]],"")</f>
        <v/>
      </c>
      <c r="Y523" s="51"/>
      <c r="Z523" s="29"/>
      <c r="AA523" s="29"/>
    </row>
    <row r="524" spans="1:27" ht="18" x14ac:dyDescent="0.25">
      <c r="A524" s="14"/>
      <c r="B524" s="14"/>
      <c r="C524" s="27"/>
      <c r="D524" s="28"/>
      <c r="E524" s="17" t="str">
        <f t="shared" si="9"/>
        <v/>
      </c>
      <c r="F524" s="17"/>
      <c r="G524" s="17"/>
      <c r="H524" s="15"/>
      <c r="I524" s="29"/>
      <c r="J524" s="16"/>
      <c r="K524" s="25"/>
      <c r="L524" s="28"/>
      <c r="M524" s="15"/>
      <c r="N524" s="15"/>
      <c r="O524" s="15"/>
      <c r="P524" s="15"/>
      <c r="Q524" s="29"/>
      <c r="R524" s="29"/>
      <c r="S524" s="29"/>
      <c r="T524" s="29"/>
      <c r="U524" s="29"/>
      <c r="V524" s="76" t="str">
        <f>IF(COUNTA(Q524:U524)&gt;0,SUM(Table4[[#This Row],[Ancillary team members]:[SCW/ Care Assistants]]),"")</f>
        <v/>
      </c>
      <c r="W524" s="29"/>
      <c r="X524" s="77" t="str">
        <f>IF(AND(Table4[[#This Row],[Total Number of absences (calculated automatically)]]&lt;&gt;"",Table4[[#This Row],[Normal staffing levels]]&lt;&gt;""),Table4[[#This Row],[Normal staffing levels]]+Table4[[#This Row],[Total Number of absences (calculated automatically)]],"")</f>
        <v/>
      </c>
      <c r="Y524" s="51"/>
      <c r="Z524" s="29"/>
      <c r="AA524" s="29"/>
    </row>
    <row r="525" spans="1:27" ht="18" x14ac:dyDescent="0.25">
      <c r="A525" s="14"/>
      <c r="B525" s="14"/>
      <c r="C525" s="27"/>
      <c r="D525" s="28"/>
      <c r="E525" s="17" t="str">
        <f t="shared" si="9"/>
        <v/>
      </c>
      <c r="F525" s="17"/>
      <c r="G525" s="17"/>
      <c r="H525" s="15"/>
      <c r="I525" s="29"/>
      <c r="J525" s="16"/>
      <c r="K525" s="25"/>
      <c r="L525" s="28"/>
      <c r="M525" s="15"/>
      <c r="N525" s="15"/>
      <c r="O525" s="15"/>
      <c r="P525" s="15"/>
      <c r="Q525" s="29"/>
      <c r="R525" s="29"/>
      <c r="S525" s="29"/>
      <c r="T525" s="29"/>
      <c r="U525" s="29"/>
      <c r="V525" s="76" t="str">
        <f>IF(COUNTA(Q525:U525)&gt;0,SUM(Table4[[#This Row],[Ancillary team members]:[SCW/ Care Assistants]]),"")</f>
        <v/>
      </c>
      <c r="W525" s="29"/>
      <c r="X525" s="77" t="str">
        <f>IF(AND(Table4[[#This Row],[Total Number of absences (calculated automatically)]]&lt;&gt;"",Table4[[#This Row],[Normal staffing levels]]&lt;&gt;""),Table4[[#This Row],[Normal staffing levels]]+Table4[[#This Row],[Total Number of absences (calculated automatically)]],"")</f>
        <v/>
      </c>
      <c r="Y525" s="51"/>
      <c r="Z525" s="29"/>
      <c r="AA525" s="29"/>
    </row>
    <row r="526" spans="1:27" ht="18" x14ac:dyDescent="0.25">
      <c r="A526" s="14"/>
      <c r="B526" s="14"/>
      <c r="C526" s="27"/>
      <c r="D526" s="28"/>
      <c r="E526" s="17" t="str">
        <f t="shared" si="9"/>
        <v/>
      </c>
      <c r="F526" s="17"/>
      <c r="G526" s="17"/>
      <c r="H526" s="15"/>
      <c r="I526" s="29"/>
      <c r="J526" s="16"/>
      <c r="K526" s="25"/>
      <c r="L526" s="28"/>
      <c r="M526" s="15"/>
      <c r="N526" s="15"/>
      <c r="O526" s="15"/>
      <c r="P526" s="15"/>
      <c r="Q526" s="29"/>
      <c r="R526" s="29"/>
      <c r="S526" s="29"/>
      <c r="T526" s="29"/>
      <c r="U526" s="29"/>
      <c r="V526" s="76" t="str">
        <f>IF(COUNTA(Q526:U526)&gt;0,SUM(Table4[[#This Row],[Ancillary team members]:[SCW/ Care Assistants]]),"")</f>
        <v/>
      </c>
      <c r="W526" s="29"/>
      <c r="X526" s="77" t="str">
        <f>IF(AND(Table4[[#This Row],[Total Number of absences (calculated automatically)]]&lt;&gt;"",Table4[[#This Row],[Normal staffing levels]]&lt;&gt;""),Table4[[#This Row],[Normal staffing levels]]+Table4[[#This Row],[Total Number of absences (calculated automatically)]],"")</f>
        <v/>
      </c>
      <c r="Y526" s="51"/>
      <c r="Z526" s="29"/>
      <c r="AA526" s="29"/>
    </row>
    <row r="527" spans="1:27" ht="18" x14ac:dyDescent="0.25">
      <c r="A527" s="14"/>
      <c r="B527" s="14"/>
      <c r="C527" s="27"/>
      <c r="D527" s="28"/>
      <c r="E527" s="17" t="str">
        <f t="shared" si="9"/>
        <v/>
      </c>
      <c r="F527" s="17"/>
      <c r="G527" s="17"/>
      <c r="H527" s="15"/>
      <c r="I527" s="29"/>
      <c r="J527" s="16"/>
      <c r="K527" s="25"/>
      <c r="L527" s="28"/>
      <c r="M527" s="15"/>
      <c r="N527" s="15"/>
      <c r="O527" s="15"/>
      <c r="P527" s="15"/>
      <c r="Q527" s="29"/>
      <c r="R527" s="29"/>
      <c r="S527" s="29"/>
      <c r="T527" s="29"/>
      <c r="U527" s="29"/>
      <c r="V527" s="76" t="str">
        <f>IF(COUNTA(Q527:U527)&gt;0,SUM(Table4[[#This Row],[Ancillary team members]:[SCW/ Care Assistants]]),"")</f>
        <v/>
      </c>
      <c r="W527" s="29"/>
      <c r="X527" s="77" t="str">
        <f>IF(AND(Table4[[#This Row],[Total Number of absences (calculated automatically)]]&lt;&gt;"",Table4[[#This Row],[Normal staffing levels]]&lt;&gt;""),Table4[[#This Row],[Normal staffing levels]]+Table4[[#This Row],[Total Number of absences (calculated automatically)]],"")</f>
        <v/>
      </c>
      <c r="Y527" s="51"/>
      <c r="Z527" s="29"/>
      <c r="AA527" s="29"/>
    </row>
    <row r="528" spans="1:27" ht="18" x14ac:dyDescent="0.25">
      <c r="A528" s="14"/>
      <c r="B528" s="14"/>
      <c r="C528" s="27"/>
      <c r="D528" s="28"/>
      <c r="E528" s="17" t="str">
        <f t="shared" si="9"/>
        <v/>
      </c>
      <c r="F528" s="17"/>
      <c r="G528" s="17"/>
      <c r="H528" s="15"/>
      <c r="I528" s="29"/>
      <c r="J528" s="16"/>
      <c r="K528" s="25"/>
      <c r="L528" s="28"/>
      <c r="M528" s="15"/>
      <c r="N528" s="15"/>
      <c r="O528" s="15"/>
      <c r="P528" s="15"/>
      <c r="Q528" s="29"/>
      <c r="R528" s="29"/>
      <c r="S528" s="29"/>
      <c r="T528" s="29"/>
      <c r="U528" s="29"/>
      <c r="V528" s="76" t="str">
        <f>IF(COUNTA(Q528:U528)&gt;0,SUM(Table4[[#This Row],[Ancillary team members]:[SCW/ Care Assistants]]),"")</f>
        <v/>
      </c>
      <c r="W528" s="29"/>
      <c r="X528" s="77" t="str">
        <f>IF(AND(Table4[[#This Row],[Total Number of absences (calculated automatically)]]&lt;&gt;"",Table4[[#This Row],[Normal staffing levels]]&lt;&gt;""),Table4[[#This Row],[Normal staffing levels]]+Table4[[#This Row],[Total Number of absences (calculated automatically)]],"")</f>
        <v/>
      </c>
      <c r="Y528" s="51"/>
      <c r="Z528" s="29"/>
      <c r="AA528" s="29"/>
    </row>
    <row r="529" spans="1:27" ht="18" x14ac:dyDescent="0.25">
      <c r="A529" s="14"/>
      <c r="B529" s="14"/>
      <c r="C529" s="27"/>
      <c r="D529" s="28"/>
      <c r="E529" s="17" t="str">
        <f t="shared" si="9"/>
        <v/>
      </c>
      <c r="F529" s="17"/>
      <c r="G529" s="17"/>
      <c r="H529" s="15"/>
      <c r="I529" s="29"/>
      <c r="J529" s="16"/>
      <c r="K529" s="25"/>
      <c r="L529" s="28"/>
      <c r="M529" s="15"/>
      <c r="N529" s="15"/>
      <c r="O529" s="15"/>
      <c r="P529" s="15"/>
      <c r="Q529" s="29"/>
      <c r="R529" s="29"/>
      <c r="S529" s="29"/>
      <c r="T529" s="29"/>
      <c r="U529" s="29"/>
      <c r="V529" s="76" t="str">
        <f>IF(COUNTA(Q529:U529)&gt;0,SUM(Table4[[#This Row],[Ancillary team members]:[SCW/ Care Assistants]]),"")</f>
        <v/>
      </c>
      <c r="W529" s="29"/>
      <c r="X529" s="77" t="str">
        <f>IF(AND(Table4[[#This Row],[Total Number of absences (calculated automatically)]]&lt;&gt;"",Table4[[#This Row],[Normal staffing levels]]&lt;&gt;""),Table4[[#This Row],[Normal staffing levels]]+Table4[[#This Row],[Total Number of absences (calculated automatically)]],"")</f>
        <v/>
      </c>
      <c r="Y529" s="51"/>
      <c r="Z529" s="29"/>
      <c r="AA529" s="29"/>
    </row>
    <row r="530" spans="1:27" ht="18" x14ac:dyDescent="0.25">
      <c r="A530" s="14"/>
      <c r="B530" s="14"/>
      <c r="C530" s="27"/>
      <c r="D530" s="28"/>
      <c r="E530" s="17" t="str">
        <f t="shared" si="9"/>
        <v/>
      </c>
      <c r="F530" s="17"/>
      <c r="G530" s="17"/>
      <c r="H530" s="15"/>
      <c r="I530" s="29"/>
      <c r="J530" s="16"/>
      <c r="K530" s="25"/>
      <c r="L530" s="28"/>
      <c r="M530" s="15"/>
      <c r="N530" s="15"/>
      <c r="O530" s="15"/>
      <c r="P530" s="15"/>
      <c r="Q530" s="29"/>
      <c r="R530" s="29"/>
      <c r="S530" s="29"/>
      <c r="T530" s="29"/>
      <c r="U530" s="29"/>
      <c r="V530" s="76" t="str">
        <f>IF(COUNTA(Q530:U530)&gt;0,SUM(Table4[[#This Row],[Ancillary team members]:[SCW/ Care Assistants]]),"")</f>
        <v/>
      </c>
      <c r="W530" s="29"/>
      <c r="X530" s="77" t="str">
        <f>IF(AND(Table4[[#This Row],[Total Number of absences (calculated automatically)]]&lt;&gt;"",Table4[[#This Row],[Normal staffing levels]]&lt;&gt;""),Table4[[#This Row],[Normal staffing levels]]+Table4[[#This Row],[Total Number of absences (calculated automatically)]],"")</f>
        <v/>
      </c>
      <c r="Y530" s="51"/>
      <c r="Z530" s="29"/>
      <c r="AA530" s="29"/>
    </row>
    <row r="531" spans="1:27" ht="18" x14ac:dyDescent="0.25">
      <c r="A531" s="14"/>
      <c r="B531" s="14"/>
      <c r="C531" s="27"/>
      <c r="D531" s="28"/>
      <c r="E531" s="17" t="str">
        <f t="shared" si="9"/>
        <v/>
      </c>
      <c r="F531" s="17"/>
      <c r="G531" s="17"/>
      <c r="H531" s="15"/>
      <c r="I531" s="29"/>
      <c r="J531" s="16"/>
      <c r="K531" s="25"/>
      <c r="L531" s="28"/>
      <c r="M531" s="15"/>
      <c r="N531" s="15"/>
      <c r="O531" s="15"/>
      <c r="P531" s="15"/>
      <c r="Q531" s="29"/>
      <c r="R531" s="29"/>
      <c r="S531" s="29"/>
      <c r="T531" s="29"/>
      <c r="U531" s="29"/>
      <c r="V531" s="76" t="str">
        <f>IF(COUNTA(Q531:U531)&gt;0,SUM(Table4[[#This Row],[Ancillary team members]:[SCW/ Care Assistants]]),"")</f>
        <v/>
      </c>
      <c r="W531" s="29"/>
      <c r="X531" s="77" t="str">
        <f>IF(AND(Table4[[#This Row],[Total Number of absences (calculated automatically)]]&lt;&gt;"",Table4[[#This Row],[Normal staffing levels]]&lt;&gt;""),Table4[[#This Row],[Normal staffing levels]]+Table4[[#This Row],[Total Number of absences (calculated automatically)]],"")</f>
        <v/>
      </c>
      <c r="Y531" s="51"/>
      <c r="Z531" s="29"/>
      <c r="AA531" s="29"/>
    </row>
    <row r="532" spans="1:27" ht="18" x14ac:dyDescent="0.25">
      <c r="A532" s="14"/>
      <c r="B532" s="14"/>
      <c r="C532" s="27"/>
      <c r="D532" s="28"/>
      <c r="E532" s="17" t="str">
        <f t="shared" si="9"/>
        <v/>
      </c>
      <c r="F532" s="17"/>
      <c r="G532" s="17"/>
      <c r="H532" s="15"/>
      <c r="I532" s="29"/>
      <c r="J532" s="16"/>
      <c r="K532" s="25"/>
      <c r="L532" s="28"/>
      <c r="M532" s="15"/>
      <c r="N532" s="15"/>
      <c r="O532" s="15"/>
      <c r="P532" s="15"/>
      <c r="Q532" s="29"/>
      <c r="R532" s="29"/>
      <c r="S532" s="29"/>
      <c r="T532" s="29"/>
      <c r="U532" s="29"/>
      <c r="V532" s="76" t="str">
        <f>IF(COUNTA(Q532:U532)&gt;0,SUM(Table4[[#This Row],[Ancillary team members]:[SCW/ Care Assistants]]),"")</f>
        <v/>
      </c>
      <c r="W532" s="29"/>
      <c r="X532" s="77" t="str">
        <f>IF(AND(Table4[[#This Row],[Total Number of absences (calculated automatically)]]&lt;&gt;"",Table4[[#This Row],[Normal staffing levels]]&lt;&gt;""),Table4[[#This Row],[Normal staffing levels]]+Table4[[#This Row],[Total Number of absences (calculated automatically)]],"")</f>
        <v/>
      </c>
      <c r="Y532" s="51"/>
      <c r="Z532" s="29"/>
      <c r="AA532" s="29"/>
    </row>
    <row r="533" spans="1:27" ht="18" x14ac:dyDescent="0.25">
      <c r="A533" s="14"/>
      <c r="B533" s="14"/>
      <c r="C533" s="27"/>
      <c r="D533" s="28"/>
      <c r="E533" s="17" t="str">
        <f t="shared" si="9"/>
        <v/>
      </c>
      <c r="F533" s="17"/>
      <c r="G533" s="17"/>
      <c r="H533" s="15"/>
      <c r="I533" s="29"/>
      <c r="J533" s="16"/>
      <c r="K533" s="25"/>
      <c r="L533" s="28"/>
      <c r="M533" s="15"/>
      <c r="N533" s="15"/>
      <c r="O533" s="15"/>
      <c r="P533" s="15"/>
      <c r="Q533" s="29"/>
      <c r="R533" s="29"/>
      <c r="S533" s="29"/>
      <c r="T533" s="29"/>
      <c r="U533" s="29"/>
      <c r="V533" s="76" t="str">
        <f>IF(COUNTA(Q533:U533)&gt;0,SUM(Table4[[#This Row],[Ancillary team members]:[SCW/ Care Assistants]]),"")</f>
        <v/>
      </c>
      <c r="W533" s="29"/>
      <c r="X533" s="77" t="str">
        <f>IF(AND(Table4[[#This Row],[Total Number of absences (calculated automatically)]]&lt;&gt;"",Table4[[#This Row],[Normal staffing levels]]&lt;&gt;""),Table4[[#This Row],[Normal staffing levels]]+Table4[[#This Row],[Total Number of absences (calculated automatically)]],"")</f>
        <v/>
      </c>
      <c r="Y533" s="51"/>
      <c r="Z533" s="29"/>
      <c r="AA533" s="29"/>
    </row>
    <row r="534" spans="1:27" ht="18" x14ac:dyDescent="0.25">
      <c r="A534" s="14"/>
      <c r="B534" s="14"/>
      <c r="C534" s="27"/>
      <c r="D534" s="28"/>
      <c r="E534" s="17" t="str">
        <f t="shared" si="9"/>
        <v/>
      </c>
      <c r="F534" s="17"/>
      <c r="G534" s="17"/>
      <c r="H534" s="15"/>
      <c r="I534" s="29"/>
      <c r="J534" s="16"/>
      <c r="K534" s="25"/>
      <c r="L534" s="28"/>
      <c r="M534" s="15"/>
      <c r="N534" s="15"/>
      <c r="O534" s="15"/>
      <c r="P534" s="15"/>
      <c r="Q534" s="29"/>
      <c r="R534" s="29"/>
      <c r="S534" s="29"/>
      <c r="T534" s="29"/>
      <c r="U534" s="29"/>
      <c r="V534" s="76" t="str">
        <f>IF(COUNTA(Q534:U534)&gt;0,SUM(Table4[[#This Row],[Ancillary team members]:[SCW/ Care Assistants]]),"")</f>
        <v/>
      </c>
      <c r="W534" s="29"/>
      <c r="X534" s="77" t="str">
        <f>IF(AND(Table4[[#This Row],[Total Number of absences (calculated automatically)]]&lt;&gt;"",Table4[[#This Row],[Normal staffing levels]]&lt;&gt;""),Table4[[#This Row],[Normal staffing levels]]+Table4[[#This Row],[Total Number of absences (calculated automatically)]],"")</f>
        <v/>
      </c>
      <c r="Y534" s="51"/>
      <c r="Z534" s="29"/>
      <c r="AA534" s="29"/>
    </row>
    <row r="535" spans="1:27" ht="18" x14ac:dyDescent="0.25">
      <c r="A535" s="14"/>
      <c r="B535" s="14"/>
      <c r="C535" s="27"/>
      <c r="D535" s="28"/>
      <c r="E535" s="17" t="str">
        <f t="shared" si="9"/>
        <v/>
      </c>
      <c r="F535" s="17"/>
      <c r="G535" s="17"/>
      <c r="H535" s="15"/>
      <c r="I535" s="29"/>
      <c r="J535" s="16"/>
      <c r="K535" s="25"/>
      <c r="L535" s="28"/>
      <c r="M535" s="15"/>
      <c r="N535" s="15"/>
      <c r="O535" s="15"/>
      <c r="P535" s="15"/>
      <c r="Q535" s="29"/>
      <c r="R535" s="29"/>
      <c r="S535" s="29"/>
      <c r="T535" s="29"/>
      <c r="U535" s="29"/>
      <c r="V535" s="76" t="str">
        <f>IF(COUNTA(Q535:U535)&gt;0,SUM(Table4[[#This Row],[Ancillary team members]:[SCW/ Care Assistants]]),"")</f>
        <v/>
      </c>
      <c r="W535" s="29"/>
      <c r="X535" s="77" t="str">
        <f>IF(AND(Table4[[#This Row],[Total Number of absences (calculated automatically)]]&lt;&gt;"",Table4[[#This Row],[Normal staffing levels]]&lt;&gt;""),Table4[[#This Row],[Normal staffing levels]]+Table4[[#This Row],[Total Number of absences (calculated automatically)]],"")</f>
        <v/>
      </c>
      <c r="Y535" s="51"/>
      <c r="Z535" s="29"/>
      <c r="AA535" s="29"/>
    </row>
    <row r="536" spans="1:27" ht="18" x14ac:dyDescent="0.25">
      <c r="A536" s="14"/>
      <c r="B536" s="14"/>
      <c r="C536" s="27"/>
      <c r="D536" s="28"/>
      <c r="E536" s="17" t="str">
        <f t="shared" si="9"/>
        <v/>
      </c>
      <c r="F536" s="17"/>
      <c r="G536" s="17"/>
      <c r="H536" s="15"/>
      <c r="I536" s="29"/>
      <c r="J536" s="16"/>
      <c r="K536" s="25"/>
      <c r="L536" s="28"/>
      <c r="M536" s="15"/>
      <c r="N536" s="15"/>
      <c r="O536" s="15"/>
      <c r="P536" s="15"/>
      <c r="Q536" s="29"/>
      <c r="R536" s="29"/>
      <c r="S536" s="29"/>
      <c r="T536" s="29"/>
      <c r="U536" s="29"/>
      <c r="V536" s="76" t="str">
        <f>IF(COUNTA(Q536:U536)&gt;0,SUM(Table4[[#This Row],[Ancillary team members]:[SCW/ Care Assistants]]),"")</f>
        <v/>
      </c>
      <c r="W536" s="29"/>
      <c r="X536" s="77" t="str">
        <f>IF(AND(Table4[[#This Row],[Total Number of absences (calculated automatically)]]&lt;&gt;"",Table4[[#This Row],[Normal staffing levels]]&lt;&gt;""),Table4[[#This Row],[Normal staffing levels]]+Table4[[#This Row],[Total Number of absences (calculated automatically)]],"")</f>
        <v/>
      </c>
      <c r="Y536" s="51"/>
      <c r="Z536" s="29"/>
      <c r="AA536" s="29"/>
    </row>
    <row r="537" spans="1:27" ht="18" x14ac:dyDescent="0.25">
      <c r="A537" s="14"/>
      <c r="B537" s="14"/>
      <c r="C537" s="27"/>
      <c r="D537" s="28"/>
      <c r="E537" s="17" t="str">
        <f t="shared" si="9"/>
        <v/>
      </c>
      <c r="F537" s="17"/>
      <c r="G537" s="17"/>
      <c r="H537" s="15"/>
      <c r="I537" s="29"/>
      <c r="J537" s="16"/>
      <c r="K537" s="25"/>
      <c r="L537" s="28"/>
      <c r="M537" s="15"/>
      <c r="N537" s="15"/>
      <c r="O537" s="15"/>
      <c r="P537" s="15"/>
      <c r="Q537" s="29"/>
      <c r="R537" s="29"/>
      <c r="S537" s="29"/>
      <c r="T537" s="29"/>
      <c r="U537" s="29"/>
      <c r="V537" s="76" t="str">
        <f>IF(COUNTA(Q537:U537)&gt;0,SUM(Table4[[#This Row],[Ancillary team members]:[SCW/ Care Assistants]]),"")</f>
        <v/>
      </c>
      <c r="W537" s="29"/>
      <c r="X537" s="77" t="str">
        <f>IF(AND(Table4[[#This Row],[Total Number of absences (calculated automatically)]]&lt;&gt;"",Table4[[#This Row],[Normal staffing levels]]&lt;&gt;""),Table4[[#This Row],[Normal staffing levels]]+Table4[[#This Row],[Total Number of absences (calculated automatically)]],"")</f>
        <v/>
      </c>
      <c r="Y537" s="51"/>
      <c r="Z537" s="29"/>
      <c r="AA537" s="29"/>
    </row>
    <row r="538" spans="1:27" ht="18" x14ac:dyDescent="0.25">
      <c r="A538" s="14"/>
      <c r="B538" s="14"/>
      <c r="C538" s="27"/>
      <c r="D538" s="28"/>
      <c r="E538" s="17" t="str">
        <f t="shared" si="9"/>
        <v/>
      </c>
      <c r="F538" s="17"/>
      <c r="G538" s="17"/>
      <c r="H538" s="15"/>
      <c r="I538" s="29"/>
      <c r="J538" s="16"/>
      <c r="K538" s="25"/>
      <c r="L538" s="28"/>
      <c r="M538" s="15"/>
      <c r="N538" s="15"/>
      <c r="O538" s="15"/>
      <c r="P538" s="15"/>
      <c r="Q538" s="29"/>
      <c r="R538" s="29"/>
      <c r="S538" s="29"/>
      <c r="T538" s="29"/>
      <c r="U538" s="29"/>
      <c r="V538" s="76" t="str">
        <f>IF(COUNTA(Q538:U538)&gt;0,SUM(Table4[[#This Row],[Ancillary team members]:[SCW/ Care Assistants]]),"")</f>
        <v/>
      </c>
      <c r="W538" s="29"/>
      <c r="X538" s="77" t="str">
        <f>IF(AND(Table4[[#This Row],[Total Number of absences (calculated automatically)]]&lt;&gt;"",Table4[[#This Row],[Normal staffing levels]]&lt;&gt;""),Table4[[#This Row],[Normal staffing levels]]+Table4[[#This Row],[Total Number of absences (calculated automatically)]],"")</f>
        <v/>
      </c>
      <c r="Y538" s="51"/>
      <c r="Z538" s="29"/>
      <c r="AA538" s="29"/>
    </row>
    <row r="539" spans="1:27" ht="18" x14ac:dyDescent="0.25">
      <c r="A539" s="14"/>
      <c r="B539" s="14"/>
      <c r="C539" s="27"/>
      <c r="D539" s="28"/>
      <c r="E539" s="17" t="str">
        <f t="shared" si="9"/>
        <v/>
      </c>
      <c r="F539" s="17"/>
      <c r="G539" s="17"/>
      <c r="H539" s="15"/>
      <c r="I539" s="29"/>
      <c r="J539" s="16"/>
      <c r="K539" s="25"/>
      <c r="L539" s="28"/>
      <c r="M539" s="15"/>
      <c r="N539" s="15"/>
      <c r="O539" s="15"/>
      <c r="P539" s="15"/>
      <c r="Q539" s="29"/>
      <c r="R539" s="29"/>
      <c r="S539" s="29"/>
      <c r="T539" s="29"/>
      <c r="U539" s="29"/>
      <c r="V539" s="76" t="str">
        <f>IF(COUNTA(Q539:U539)&gt;0,SUM(Table4[[#This Row],[Ancillary team members]:[SCW/ Care Assistants]]),"")</f>
        <v/>
      </c>
      <c r="W539" s="29"/>
      <c r="X539" s="77" t="str">
        <f>IF(AND(Table4[[#This Row],[Total Number of absences (calculated automatically)]]&lt;&gt;"",Table4[[#This Row],[Normal staffing levels]]&lt;&gt;""),Table4[[#This Row],[Normal staffing levels]]+Table4[[#This Row],[Total Number of absences (calculated automatically)]],"")</f>
        <v/>
      </c>
      <c r="Y539" s="51"/>
      <c r="Z539" s="29"/>
      <c r="AA539" s="29"/>
    </row>
    <row r="540" spans="1:27" ht="18" x14ac:dyDescent="0.25">
      <c r="A540" s="14"/>
      <c r="B540" s="14"/>
      <c r="C540" s="27"/>
      <c r="D540" s="28"/>
      <c r="E540" s="17" t="str">
        <f t="shared" si="9"/>
        <v/>
      </c>
      <c r="F540" s="17"/>
      <c r="G540" s="17"/>
      <c r="H540" s="15"/>
      <c r="I540" s="29"/>
      <c r="J540" s="16"/>
      <c r="K540" s="25"/>
      <c r="L540" s="28"/>
      <c r="M540" s="15"/>
      <c r="N540" s="15"/>
      <c r="O540" s="15"/>
      <c r="P540" s="15"/>
      <c r="Q540" s="29"/>
      <c r="R540" s="29"/>
      <c r="S540" s="29"/>
      <c r="T540" s="29"/>
      <c r="U540" s="29"/>
      <c r="V540" s="76" t="str">
        <f>IF(COUNTA(Q540:U540)&gt;0,SUM(Table4[[#This Row],[Ancillary team members]:[SCW/ Care Assistants]]),"")</f>
        <v/>
      </c>
      <c r="W540" s="29"/>
      <c r="X540" s="77" t="str">
        <f>IF(AND(Table4[[#This Row],[Total Number of absences (calculated automatically)]]&lt;&gt;"",Table4[[#This Row],[Normal staffing levels]]&lt;&gt;""),Table4[[#This Row],[Normal staffing levels]]+Table4[[#This Row],[Total Number of absences (calculated automatically)]],"")</f>
        <v/>
      </c>
      <c r="Y540" s="51"/>
      <c r="Z540" s="29"/>
      <c r="AA540" s="29"/>
    </row>
    <row r="541" spans="1:27" ht="18" x14ac:dyDescent="0.25">
      <c r="A541" s="14"/>
      <c r="B541" s="14"/>
      <c r="C541" s="27"/>
      <c r="D541" s="28"/>
      <c r="E541" s="17" t="str">
        <f t="shared" si="9"/>
        <v/>
      </c>
      <c r="F541" s="17"/>
      <c r="G541" s="17"/>
      <c r="H541" s="15"/>
      <c r="I541" s="29"/>
      <c r="J541" s="16"/>
      <c r="K541" s="25"/>
      <c r="L541" s="28"/>
      <c r="M541" s="15"/>
      <c r="N541" s="15"/>
      <c r="O541" s="15"/>
      <c r="P541" s="15"/>
      <c r="Q541" s="29"/>
      <c r="R541" s="29"/>
      <c r="S541" s="29"/>
      <c r="T541" s="29"/>
      <c r="U541" s="29"/>
      <c r="V541" s="76" t="str">
        <f>IF(COUNTA(Q541:U541)&gt;0,SUM(Table4[[#This Row],[Ancillary team members]:[SCW/ Care Assistants]]),"")</f>
        <v/>
      </c>
      <c r="W541" s="29"/>
      <c r="X541" s="77" t="str">
        <f>IF(AND(Table4[[#This Row],[Total Number of absences (calculated automatically)]]&lt;&gt;"",Table4[[#This Row],[Normal staffing levels]]&lt;&gt;""),Table4[[#This Row],[Normal staffing levels]]+Table4[[#This Row],[Total Number of absences (calculated automatically)]],"")</f>
        <v/>
      </c>
      <c r="Y541" s="51"/>
      <c r="Z541" s="29"/>
      <c r="AA541" s="29"/>
    </row>
    <row r="542" spans="1:27" ht="18" x14ac:dyDescent="0.25">
      <c r="A542" s="14"/>
      <c r="B542" s="14"/>
      <c r="C542" s="27"/>
      <c r="D542" s="28"/>
      <c r="E542" s="17" t="str">
        <f t="shared" si="9"/>
        <v/>
      </c>
      <c r="F542" s="17"/>
      <c r="G542" s="17"/>
      <c r="H542" s="15"/>
      <c r="I542" s="29"/>
      <c r="J542" s="16"/>
      <c r="K542" s="25"/>
      <c r="L542" s="28"/>
      <c r="M542" s="15"/>
      <c r="N542" s="15"/>
      <c r="O542" s="15"/>
      <c r="P542" s="15"/>
      <c r="Q542" s="29"/>
      <c r="R542" s="29"/>
      <c r="S542" s="29"/>
      <c r="T542" s="29"/>
      <c r="U542" s="29"/>
      <c r="V542" s="76" t="str">
        <f>IF(COUNTA(Q542:U542)&gt;0,SUM(Table4[[#This Row],[Ancillary team members]:[SCW/ Care Assistants]]),"")</f>
        <v/>
      </c>
      <c r="W542" s="29"/>
      <c r="X542" s="77" t="str">
        <f>IF(AND(Table4[[#This Row],[Total Number of absences (calculated automatically)]]&lt;&gt;"",Table4[[#This Row],[Normal staffing levels]]&lt;&gt;""),Table4[[#This Row],[Normal staffing levels]]+Table4[[#This Row],[Total Number of absences (calculated automatically)]],"")</f>
        <v/>
      </c>
      <c r="Y542" s="51"/>
      <c r="Z542" s="29"/>
      <c r="AA542" s="29"/>
    </row>
    <row r="543" spans="1:27" ht="18" x14ac:dyDescent="0.25">
      <c r="A543" s="14"/>
      <c r="B543" s="14"/>
      <c r="C543" s="27"/>
      <c r="D543" s="28"/>
      <c r="E543" s="17" t="str">
        <f t="shared" si="9"/>
        <v/>
      </c>
      <c r="F543" s="17"/>
      <c r="G543" s="17"/>
      <c r="H543" s="15"/>
      <c r="I543" s="29"/>
      <c r="J543" s="16"/>
      <c r="K543" s="25"/>
      <c r="L543" s="28"/>
      <c r="M543" s="15"/>
      <c r="N543" s="15"/>
      <c r="O543" s="15"/>
      <c r="P543" s="15"/>
      <c r="Q543" s="29"/>
      <c r="R543" s="29"/>
      <c r="S543" s="29"/>
      <c r="T543" s="29"/>
      <c r="U543" s="29"/>
      <c r="V543" s="76" t="str">
        <f>IF(COUNTA(Q543:U543)&gt;0,SUM(Table4[[#This Row],[Ancillary team members]:[SCW/ Care Assistants]]),"")</f>
        <v/>
      </c>
      <c r="W543" s="29"/>
      <c r="X543" s="77" t="str">
        <f>IF(AND(Table4[[#This Row],[Total Number of absences (calculated automatically)]]&lt;&gt;"",Table4[[#This Row],[Normal staffing levels]]&lt;&gt;""),Table4[[#This Row],[Normal staffing levels]]+Table4[[#This Row],[Total Number of absences (calculated automatically)]],"")</f>
        <v/>
      </c>
      <c r="Y543" s="51"/>
      <c r="Z543" s="29"/>
      <c r="AA543" s="29"/>
    </row>
    <row r="544" spans="1:27" ht="18" x14ac:dyDescent="0.25">
      <c r="A544" s="14"/>
      <c r="B544" s="14"/>
      <c r="C544" s="27"/>
      <c r="D544" s="28"/>
      <c r="E544" s="17" t="str">
        <f t="shared" si="9"/>
        <v/>
      </c>
      <c r="F544" s="17"/>
      <c r="G544" s="17"/>
      <c r="H544" s="15"/>
      <c r="I544" s="29"/>
      <c r="J544" s="16"/>
      <c r="K544" s="25"/>
      <c r="L544" s="28"/>
      <c r="M544" s="15"/>
      <c r="N544" s="15"/>
      <c r="O544" s="15"/>
      <c r="P544" s="15"/>
      <c r="Q544" s="29"/>
      <c r="R544" s="29"/>
      <c r="S544" s="29"/>
      <c r="T544" s="29"/>
      <c r="U544" s="29"/>
      <c r="V544" s="76" t="str">
        <f>IF(COUNTA(Q544:U544)&gt;0,SUM(Table4[[#This Row],[Ancillary team members]:[SCW/ Care Assistants]]),"")</f>
        <v/>
      </c>
      <c r="W544" s="29"/>
      <c r="X544" s="77" t="str">
        <f>IF(AND(Table4[[#This Row],[Total Number of absences (calculated automatically)]]&lt;&gt;"",Table4[[#This Row],[Normal staffing levels]]&lt;&gt;""),Table4[[#This Row],[Normal staffing levels]]+Table4[[#This Row],[Total Number of absences (calculated automatically)]],"")</f>
        <v/>
      </c>
      <c r="Y544" s="51"/>
      <c r="Z544" s="29"/>
      <c r="AA544" s="29"/>
    </row>
    <row r="545" spans="1:27" ht="18" x14ac:dyDescent="0.25">
      <c r="A545" s="14"/>
      <c r="B545" s="14"/>
      <c r="C545" s="27"/>
      <c r="D545" s="28"/>
      <c r="E545" s="17" t="str">
        <f t="shared" si="9"/>
        <v/>
      </c>
      <c r="F545" s="17"/>
      <c r="G545" s="17"/>
      <c r="H545" s="15"/>
      <c r="I545" s="29"/>
      <c r="J545" s="16"/>
      <c r="K545" s="25"/>
      <c r="L545" s="28"/>
      <c r="M545" s="15"/>
      <c r="N545" s="15"/>
      <c r="O545" s="15"/>
      <c r="P545" s="15"/>
      <c r="Q545" s="29"/>
      <c r="R545" s="29"/>
      <c r="S545" s="29"/>
      <c r="T545" s="29"/>
      <c r="U545" s="29"/>
      <c r="V545" s="76" t="str">
        <f>IF(COUNTA(Q545:U545)&gt;0,SUM(Table4[[#This Row],[Ancillary team members]:[SCW/ Care Assistants]]),"")</f>
        <v/>
      </c>
      <c r="W545" s="29"/>
      <c r="X545" s="77" t="str">
        <f>IF(AND(Table4[[#This Row],[Total Number of absences (calculated automatically)]]&lt;&gt;"",Table4[[#This Row],[Normal staffing levels]]&lt;&gt;""),Table4[[#This Row],[Normal staffing levels]]+Table4[[#This Row],[Total Number of absences (calculated automatically)]],"")</f>
        <v/>
      </c>
      <c r="Y545" s="51"/>
      <c r="Z545" s="29"/>
      <c r="AA545" s="29"/>
    </row>
    <row r="546" spans="1:27" ht="18" x14ac:dyDescent="0.25">
      <c r="A546" s="14"/>
      <c r="B546" s="14"/>
      <c r="C546" s="27"/>
      <c r="D546" s="28"/>
      <c r="E546" s="17" t="str">
        <f t="shared" si="9"/>
        <v/>
      </c>
      <c r="F546" s="17"/>
      <c r="G546" s="17"/>
      <c r="H546" s="15"/>
      <c r="I546" s="29"/>
      <c r="J546" s="16"/>
      <c r="K546" s="25"/>
      <c r="L546" s="28"/>
      <c r="M546" s="15"/>
      <c r="N546" s="15"/>
      <c r="O546" s="15"/>
      <c r="P546" s="15"/>
      <c r="Q546" s="29"/>
      <c r="R546" s="29"/>
      <c r="S546" s="29"/>
      <c r="T546" s="29"/>
      <c r="U546" s="29"/>
      <c r="V546" s="76" t="str">
        <f>IF(COUNTA(Q546:U546)&gt;0,SUM(Table4[[#This Row],[Ancillary team members]:[SCW/ Care Assistants]]),"")</f>
        <v/>
      </c>
      <c r="W546" s="29"/>
      <c r="X546" s="77" t="str">
        <f>IF(AND(Table4[[#This Row],[Total Number of absences (calculated automatically)]]&lt;&gt;"",Table4[[#This Row],[Normal staffing levels]]&lt;&gt;""),Table4[[#This Row],[Normal staffing levels]]+Table4[[#This Row],[Total Number of absences (calculated automatically)]],"")</f>
        <v/>
      </c>
      <c r="Y546" s="51"/>
      <c r="Z546" s="29"/>
      <c r="AA546" s="29"/>
    </row>
    <row r="547" spans="1:27" ht="18" x14ac:dyDescent="0.25">
      <c r="A547" s="14"/>
      <c r="B547" s="14"/>
      <c r="C547" s="27"/>
      <c r="D547" s="28"/>
      <c r="E547" s="17" t="str">
        <f t="shared" si="9"/>
        <v/>
      </c>
      <c r="F547" s="17"/>
      <c r="G547" s="17"/>
      <c r="H547" s="15"/>
      <c r="I547" s="29"/>
      <c r="J547" s="16"/>
      <c r="K547" s="25"/>
      <c r="L547" s="28"/>
      <c r="M547" s="15"/>
      <c r="N547" s="15"/>
      <c r="O547" s="15"/>
      <c r="P547" s="15"/>
      <c r="Q547" s="29"/>
      <c r="R547" s="29"/>
      <c r="S547" s="29"/>
      <c r="T547" s="29"/>
      <c r="U547" s="29"/>
      <c r="V547" s="76" t="str">
        <f>IF(COUNTA(Q547:U547)&gt;0,SUM(Table4[[#This Row],[Ancillary team members]:[SCW/ Care Assistants]]),"")</f>
        <v/>
      </c>
      <c r="W547" s="29"/>
      <c r="X547" s="77" t="str">
        <f>IF(AND(Table4[[#This Row],[Total Number of absences (calculated automatically)]]&lt;&gt;"",Table4[[#This Row],[Normal staffing levels]]&lt;&gt;""),Table4[[#This Row],[Normal staffing levels]]+Table4[[#This Row],[Total Number of absences (calculated automatically)]],"")</f>
        <v/>
      </c>
      <c r="Y547" s="51"/>
      <c r="Z547" s="29"/>
      <c r="AA547" s="29"/>
    </row>
    <row r="548" spans="1:27" ht="18" x14ac:dyDescent="0.25">
      <c r="A548" s="14"/>
      <c r="B548" s="14"/>
      <c r="C548" s="27"/>
      <c r="D548" s="28"/>
      <c r="E548" s="17" t="str">
        <f t="shared" si="9"/>
        <v/>
      </c>
      <c r="F548" s="17"/>
      <c r="G548" s="17"/>
      <c r="H548" s="15"/>
      <c r="I548" s="29"/>
      <c r="J548" s="16"/>
      <c r="K548" s="25"/>
      <c r="L548" s="28"/>
      <c r="M548" s="15"/>
      <c r="N548" s="15"/>
      <c r="O548" s="15"/>
      <c r="P548" s="15"/>
      <c r="Q548" s="29"/>
      <c r="R548" s="29"/>
      <c r="S548" s="29"/>
      <c r="T548" s="29"/>
      <c r="U548" s="29"/>
      <c r="V548" s="76" t="str">
        <f>IF(COUNTA(Q548:U548)&gt;0,SUM(Table4[[#This Row],[Ancillary team members]:[SCW/ Care Assistants]]),"")</f>
        <v/>
      </c>
      <c r="W548" s="29"/>
      <c r="X548" s="77" t="str">
        <f>IF(AND(Table4[[#This Row],[Total Number of absences (calculated automatically)]]&lt;&gt;"",Table4[[#This Row],[Normal staffing levels]]&lt;&gt;""),Table4[[#This Row],[Normal staffing levels]]+Table4[[#This Row],[Total Number of absences (calculated automatically)]],"")</f>
        <v/>
      </c>
      <c r="Y548" s="51"/>
      <c r="Z548" s="29"/>
      <c r="AA548" s="29"/>
    </row>
    <row r="549" spans="1:27" ht="18" x14ac:dyDescent="0.25">
      <c r="A549" s="14"/>
      <c r="B549" s="14"/>
      <c r="C549" s="27"/>
      <c r="D549" s="28"/>
      <c r="E549" s="17" t="str">
        <f t="shared" si="9"/>
        <v/>
      </c>
      <c r="F549" s="17"/>
      <c r="G549" s="17"/>
      <c r="H549" s="15"/>
      <c r="I549" s="29"/>
      <c r="J549" s="16"/>
      <c r="K549" s="25"/>
      <c r="L549" s="28"/>
      <c r="M549" s="15"/>
      <c r="N549" s="15"/>
      <c r="O549" s="15"/>
      <c r="P549" s="15"/>
      <c r="Q549" s="29"/>
      <c r="R549" s="29"/>
      <c r="S549" s="29"/>
      <c r="T549" s="29"/>
      <c r="U549" s="29"/>
      <c r="V549" s="76" t="str">
        <f>IF(COUNTA(Q549:U549)&gt;0,SUM(Table4[[#This Row],[Ancillary team members]:[SCW/ Care Assistants]]),"")</f>
        <v/>
      </c>
      <c r="W549" s="29"/>
      <c r="X549" s="77" t="str">
        <f>IF(AND(Table4[[#This Row],[Total Number of absences (calculated automatically)]]&lt;&gt;"",Table4[[#This Row],[Normal staffing levels]]&lt;&gt;""),Table4[[#This Row],[Normal staffing levels]]+Table4[[#This Row],[Total Number of absences (calculated automatically)]],"")</f>
        <v/>
      </c>
      <c r="Y549" s="51"/>
      <c r="Z549" s="29"/>
      <c r="AA549" s="29"/>
    </row>
    <row r="550" spans="1:27" ht="18" x14ac:dyDescent="0.25">
      <c r="A550" s="14"/>
      <c r="B550" s="14"/>
      <c r="C550" s="27"/>
      <c r="D550" s="28"/>
      <c r="E550" s="17" t="str">
        <f t="shared" si="9"/>
        <v/>
      </c>
      <c r="F550" s="17"/>
      <c r="G550" s="17"/>
      <c r="H550" s="15"/>
      <c r="I550" s="29"/>
      <c r="J550" s="16"/>
      <c r="K550" s="25"/>
      <c r="L550" s="28"/>
      <c r="M550" s="15"/>
      <c r="N550" s="15"/>
      <c r="O550" s="15"/>
      <c r="P550" s="15"/>
      <c r="Q550" s="29"/>
      <c r="R550" s="29"/>
      <c r="S550" s="29"/>
      <c r="T550" s="29"/>
      <c r="U550" s="29"/>
      <c r="V550" s="76" t="str">
        <f>IF(COUNTA(Q550:U550)&gt;0,SUM(Table4[[#This Row],[Ancillary team members]:[SCW/ Care Assistants]]),"")</f>
        <v/>
      </c>
      <c r="W550" s="29"/>
      <c r="X550" s="77" t="str">
        <f>IF(AND(Table4[[#This Row],[Total Number of absences (calculated automatically)]]&lt;&gt;"",Table4[[#This Row],[Normal staffing levels]]&lt;&gt;""),Table4[[#This Row],[Normal staffing levels]]+Table4[[#This Row],[Total Number of absences (calculated automatically)]],"")</f>
        <v/>
      </c>
      <c r="Y550" s="51"/>
      <c r="Z550" s="29"/>
      <c r="AA550" s="29"/>
    </row>
    <row r="551" spans="1:27" ht="18" x14ac:dyDescent="0.25">
      <c r="A551" s="14"/>
      <c r="B551" s="14"/>
      <c r="C551" s="27"/>
      <c r="D551" s="28"/>
      <c r="E551" s="17" t="str">
        <f t="shared" si="9"/>
        <v/>
      </c>
      <c r="F551" s="17"/>
      <c r="G551" s="17"/>
      <c r="H551" s="15"/>
      <c r="I551" s="29"/>
      <c r="J551" s="16"/>
      <c r="K551" s="25"/>
      <c r="L551" s="28"/>
      <c r="M551" s="15"/>
      <c r="N551" s="15"/>
      <c r="O551" s="15"/>
      <c r="P551" s="15"/>
      <c r="Q551" s="29"/>
      <c r="R551" s="29"/>
      <c r="S551" s="29"/>
      <c r="T551" s="29"/>
      <c r="U551" s="29"/>
      <c r="V551" s="76" t="str">
        <f>IF(COUNTA(Q551:U551)&gt;0,SUM(Table4[[#This Row],[Ancillary team members]:[SCW/ Care Assistants]]),"")</f>
        <v/>
      </c>
      <c r="W551" s="29"/>
      <c r="X551" s="77" t="str">
        <f>IF(AND(Table4[[#This Row],[Total Number of absences (calculated automatically)]]&lt;&gt;"",Table4[[#This Row],[Normal staffing levels]]&lt;&gt;""),Table4[[#This Row],[Normal staffing levels]]+Table4[[#This Row],[Total Number of absences (calculated automatically)]],"")</f>
        <v/>
      </c>
      <c r="Y551" s="51"/>
      <c r="Z551" s="29"/>
      <c r="AA551" s="29"/>
    </row>
    <row r="552" spans="1:27" ht="18" x14ac:dyDescent="0.25">
      <c r="A552" s="14"/>
      <c r="B552" s="14"/>
      <c r="C552" s="27"/>
      <c r="D552" s="28"/>
      <c r="E552" s="17" t="str">
        <f t="shared" si="9"/>
        <v/>
      </c>
      <c r="F552" s="17"/>
      <c r="G552" s="17"/>
      <c r="H552" s="15"/>
      <c r="I552" s="29"/>
      <c r="J552" s="16"/>
      <c r="K552" s="25"/>
      <c r="L552" s="28"/>
      <c r="M552" s="15"/>
      <c r="N552" s="15"/>
      <c r="O552" s="15"/>
      <c r="P552" s="15"/>
      <c r="Q552" s="29"/>
      <c r="R552" s="29"/>
      <c r="S552" s="29"/>
      <c r="T552" s="29"/>
      <c r="U552" s="29"/>
      <c r="V552" s="76" t="str">
        <f>IF(COUNTA(Q552:U552)&gt;0,SUM(Table4[[#This Row],[Ancillary team members]:[SCW/ Care Assistants]]),"")</f>
        <v/>
      </c>
      <c r="W552" s="29"/>
      <c r="X552" s="77" t="str">
        <f>IF(AND(Table4[[#This Row],[Total Number of absences (calculated automatically)]]&lt;&gt;"",Table4[[#This Row],[Normal staffing levels]]&lt;&gt;""),Table4[[#This Row],[Normal staffing levels]]+Table4[[#This Row],[Total Number of absences (calculated automatically)]],"")</f>
        <v/>
      </c>
      <c r="Y552" s="51"/>
      <c r="Z552" s="29"/>
      <c r="AA552" s="29"/>
    </row>
    <row r="553" spans="1:27" ht="18" x14ac:dyDescent="0.25">
      <c r="A553" s="14"/>
      <c r="B553" s="14"/>
      <c r="C553" s="27"/>
      <c r="D553" s="28"/>
      <c r="E553" s="17" t="str">
        <f t="shared" si="9"/>
        <v/>
      </c>
      <c r="F553" s="17"/>
      <c r="G553" s="17"/>
      <c r="H553" s="15"/>
      <c r="I553" s="29"/>
      <c r="J553" s="16"/>
      <c r="K553" s="25"/>
      <c r="L553" s="28"/>
      <c r="M553" s="15"/>
      <c r="N553" s="15"/>
      <c r="O553" s="15"/>
      <c r="P553" s="15"/>
      <c r="Q553" s="29"/>
      <c r="R553" s="29"/>
      <c r="S553" s="29"/>
      <c r="T553" s="29"/>
      <c r="U553" s="29"/>
      <c r="V553" s="76" t="str">
        <f>IF(COUNTA(Q553:U553)&gt;0,SUM(Table4[[#This Row],[Ancillary team members]:[SCW/ Care Assistants]]),"")</f>
        <v/>
      </c>
      <c r="W553" s="29"/>
      <c r="X553" s="77" t="str">
        <f>IF(AND(Table4[[#This Row],[Total Number of absences (calculated automatically)]]&lt;&gt;"",Table4[[#This Row],[Normal staffing levels]]&lt;&gt;""),Table4[[#This Row],[Normal staffing levels]]+Table4[[#This Row],[Total Number of absences (calculated automatically)]],"")</f>
        <v/>
      </c>
      <c r="Y553" s="51"/>
      <c r="Z553" s="29"/>
      <c r="AA553" s="29"/>
    </row>
    <row r="554" spans="1:27" ht="18" x14ac:dyDescent="0.25">
      <c r="A554" s="14"/>
      <c r="B554" s="14"/>
      <c r="C554" s="27"/>
      <c r="D554" s="28"/>
      <c r="E554" s="17" t="str">
        <f t="shared" si="9"/>
        <v/>
      </c>
      <c r="F554" s="17"/>
      <c r="G554" s="17"/>
      <c r="H554" s="15"/>
      <c r="I554" s="29"/>
      <c r="J554" s="16"/>
      <c r="K554" s="25"/>
      <c r="L554" s="28"/>
      <c r="M554" s="15"/>
      <c r="N554" s="15"/>
      <c r="O554" s="15"/>
      <c r="P554" s="15"/>
      <c r="Q554" s="29"/>
      <c r="R554" s="29"/>
      <c r="S554" s="29"/>
      <c r="T554" s="29"/>
      <c r="U554" s="29"/>
      <c r="V554" s="76" t="str">
        <f>IF(COUNTA(Q554:U554)&gt;0,SUM(Table4[[#This Row],[Ancillary team members]:[SCW/ Care Assistants]]),"")</f>
        <v/>
      </c>
      <c r="W554" s="29"/>
      <c r="X554" s="77" t="str">
        <f>IF(AND(Table4[[#This Row],[Total Number of absences (calculated automatically)]]&lt;&gt;"",Table4[[#This Row],[Normal staffing levels]]&lt;&gt;""),Table4[[#This Row],[Normal staffing levels]]+Table4[[#This Row],[Total Number of absences (calculated automatically)]],"")</f>
        <v/>
      </c>
      <c r="Y554" s="51"/>
      <c r="Z554" s="29"/>
      <c r="AA554" s="29"/>
    </row>
    <row r="555" spans="1:27" ht="18" x14ac:dyDescent="0.25">
      <c r="A555" s="14"/>
      <c r="B555" s="14"/>
      <c r="C555" s="27"/>
      <c r="D555" s="28"/>
      <c r="E555" s="17" t="str">
        <f t="shared" si="9"/>
        <v/>
      </c>
      <c r="F555" s="17"/>
      <c r="G555" s="17"/>
      <c r="H555" s="15"/>
      <c r="I555" s="29"/>
      <c r="J555" s="16"/>
      <c r="K555" s="25"/>
      <c r="L555" s="28"/>
      <c r="M555" s="15"/>
      <c r="N555" s="15"/>
      <c r="O555" s="15"/>
      <c r="P555" s="15"/>
      <c r="Q555" s="29"/>
      <c r="R555" s="29"/>
      <c r="S555" s="29"/>
      <c r="T555" s="29"/>
      <c r="U555" s="29"/>
      <c r="V555" s="76" t="str">
        <f>IF(COUNTA(Q555:U555)&gt;0,SUM(Table4[[#This Row],[Ancillary team members]:[SCW/ Care Assistants]]),"")</f>
        <v/>
      </c>
      <c r="W555" s="29"/>
      <c r="X555" s="77" t="str">
        <f>IF(AND(Table4[[#This Row],[Total Number of absences (calculated automatically)]]&lt;&gt;"",Table4[[#This Row],[Normal staffing levels]]&lt;&gt;""),Table4[[#This Row],[Normal staffing levels]]+Table4[[#This Row],[Total Number of absences (calculated automatically)]],"")</f>
        <v/>
      </c>
      <c r="Y555" s="51"/>
      <c r="Z555" s="29"/>
      <c r="AA555" s="29"/>
    </row>
    <row r="556" spans="1:27" ht="18" x14ac:dyDescent="0.25">
      <c r="A556" s="14"/>
      <c r="B556" s="14"/>
      <c r="C556" s="27"/>
      <c r="D556" s="28"/>
      <c r="E556" s="17" t="str">
        <f t="shared" si="9"/>
        <v/>
      </c>
      <c r="F556" s="17"/>
      <c r="G556" s="17"/>
      <c r="H556" s="15"/>
      <c r="I556" s="29"/>
      <c r="J556" s="16"/>
      <c r="K556" s="25"/>
      <c r="L556" s="28"/>
      <c r="M556" s="15"/>
      <c r="N556" s="15"/>
      <c r="O556" s="15"/>
      <c r="P556" s="15"/>
      <c r="Q556" s="29"/>
      <c r="R556" s="29"/>
      <c r="S556" s="29"/>
      <c r="T556" s="29"/>
      <c r="U556" s="29"/>
      <c r="V556" s="76" t="str">
        <f>IF(COUNTA(Q556:U556)&gt;0,SUM(Table4[[#This Row],[Ancillary team members]:[SCW/ Care Assistants]]),"")</f>
        <v/>
      </c>
      <c r="W556" s="29"/>
      <c r="X556" s="77" t="str">
        <f>IF(AND(Table4[[#This Row],[Total Number of absences (calculated automatically)]]&lt;&gt;"",Table4[[#This Row],[Normal staffing levels]]&lt;&gt;""),Table4[[#This Row],[Normal staffing levels]]+Table4[[#This Row],[Total Number of absences (calculated automatically)]],"")</f>
        <v/>
      </c>
      <c r="Y556" s="51"/>
      <c r="Z556" s="29"/>
      <c r="AA556" s="29"/>
    </row>
    <row r="557" spans="1:27" ht="18" x14ac:dyDescent="0.25">
      <c r="A557" s="14"/>
      <c r="B557" s="14"/>
      <c r="C557" s="27"/>
      <c r="D557" s="28"/>
      <c r="E557" s="17" t="str">
        <f t="shared" si="9"/>
        <v/>
      </c>
      <c r="F557" s="17"/>
      <c r="G557" s="17"/>
      <c r="H557" s="15"/>
      <c r="I557" s="29"/>
      <c r="J557" s="16"/>
      <c r="K557" s="25"/>
      <c r="L557" s="28"/>
      <c r="M557" s="15"/>
      <c r="N557" s="15"/>
      <c r="O557" s="15"/>
      <c r="P557" s="15"/>
      <c r="Q557" s="29"/>
      <c r="R557" s="29"/>
      <c r="S557" s="29"/>
      <c r="T557" s="29"/>
      <c r="U557" s="29"/>
      <c r="V557" s="76" t="str">
        <f>IF(COUNTA(Q557:U557)&gt;0,SUM(Table4[[#This Row],[Ancillary team members]:[SCW/ Care Assistants]]),"")</f>
        <v/>
      </c>
      <c r="W557" s="29"/>
      <c r="X557" s="77" t="str">
        <f>IF(AND(Table4[[#This Row],[Total Number of absences (calculated automatically)]]&lt;&gt;"",Table4[[#This Row],[Normal staffing levels]]&lt;&gt;""),Table4[[#This Row],[Normal staffing levels]]+Table4[[#This Row],[Total Number of absences (calculated automatically)]],"")</f>
        <v/>
      </c>
      <c r="Y557" s="51"/>
      <c r="Z557" s="29"/>
      <c r="AA557" s="29"/>
    </row>
    <row r="558" spans="1:27" ht="18" x14ac:dyDescent="0.25">
      <c r="A558" s="14"/>
      <c r="B558" s="14"/>
      <c r="C558" s="27"/>
      <c r="D558" s="28"/>
      <c r="E558" s="17" t="str">
        <f t="shared" si="9"/>
        <v/>
      </c>
      <c r="F558" s="17"/>
      <c r="G558" s="17"/>
      <c r="H558" s="15"/>
      <c r="I558" s="29"/>
      <c r="J558" s="16"/>
      <c r="K558" s="25"/>
      <c r="L558" s="28"/>
      <c r="M558" s="15"/>
      <c r="N558" s="15"/>
      <c r="O558" s="15"/>
      <c r="P558" s="15"/>
      <c r="Q558" s="29"/>
      <c r="R558" s="29"/>
      <c r="S558" s="29"/>
      <c r="T558" s="29"/>
      <c r="U558" s="29"/>
      <c r="V558" s="76" t="str">
        <f>IF(COUNTA(Q558:U558)&gt;0,SUM(Table4[[#This Row],[Ancillary team members]:[SCW/ Care Assistants]]),"")</f>
        <v/>
      </c>
      <c r="W558" s="29"/>
      <c r="X558" s="77" t="str">
        <f>IF(AND(Table4[[#This Row],[Total Number of absences (calculated automatically)]]&lt;&gt;"",Table4[[#This Row],[Normal staffing levels]]&lt;&gt;""),Table4[[#This Row],[Normal staffing levels]]+Table4[[#This Row],[Total Number of absences (calculated automatically)]],"")</f>
        <v/>
      </c>
      <c r="Y558" s="51"/>
      <c r="Z558" s="29"/>
      <c r="AA558" s="29"/>
    </row>
    <row r="559" spans="1:27" ht="18" x14ac:dyDescent="0.25">
      <c r="A559" s="14"/>
      <c r="B559" s="14"/>
      <c r="C559" s="27"/>
      <c r="D559" s="28"/>
      <c r="E559" s="17" t="str">
        <f t="shared" si="9"/>
        <v/>
      </c>
      <c r="F559" s="17"/>
      <c r="G559" s="17"/>
      <c r="H559" s="15"/>
      <c r="I559" s="29"/>
      <c r="J559" s="16"/>
      <c r="K559" s="25"/>
      <c r="L559" s="28"/>
      <c r="M559" s="15"/>
      <c r="N559" s="15"/>
      <c r="O559" s="15"/>
      <c r="P559" s="15"/>
      <c r="Q559" s="29"/>
      <c r="R559" s="29"/>
      <c r="S559" s="29"/>
      <c r="T559" s="29"/>
      <c r="U559" s="29"/>
      <c r="V559" s="76" t="str">
        <f>IF(COUNTA(Q559:U559)&gt;0,SUM(Table4[[#This Row],[Ancillary team members]:[SCW/ Care Assistants]]),"")</f>
        <v/>
      </c>
      <c r="W559" s="29"/>
      <c r="X559" s="77" t="str">
        <f>IF(AND(Table4[[#This Row],[Total Number of absences (calculated automatically)]]&lt;&gt;"",Table4[[#This Row],[Normal staffing levels]]&lt;&gt;""),Table4[[#This Row],[Normal staffing levels]]+Table4[[#This Row],[Total Number of absences (calculated automatically)]],"")</f>
        <v/>
      </c>
      <c r="Y559" s="51"/>
      <c r="Z559" s="29"/>
      <c r="AA559" s="29"/>
    </row>
    <row r="560" spans="1:27" ht="18" x14ac:dyDescent="0.25">
      <c r="A560" s="14"/>
      <c r="B560" s="14"/>
      <c r="C560" s="27"/>
      <c r="D560" s="28"/>
      <c r="E560" s="17" t="str">
        <f t="shared" si="9"/>
        <v/>
      </c>
      <c r="F560" s="17"/>
      <c r="G560" s="17"/>
      <c r="H560" s="15"/>
      <c r="I560" s="29"/>
      <c r="J560" s="16"/>
      <c r="K560" s="25"/>
      <c r="L560" s="28"/>
      <c r="M560" s="15"/>
      <c r="N560" s="15"/>
      <c r="O560" s="15"/>
      <c r="P560" s="15"/>
      <c r="Q560" s="29"/>
      <c r="R560" s="29"/>
      <c r="S560" s="29"/>
      <c r="T560" s="29"/>
      <c r="U560" s="29"/>
      <c r="V560" s="76" t="str">
        <f>IF(COUNTA(Q560:U560)&gt;0,SUM(Table4[[#This Row],[Ancillary team members]:[SCW/ Care Assistants]]),"")</f>
        <v/>
      </c>
      <c r="W560" s="29"/>
      <c r="X560" s="77" t="str">
        <f>IF(AND(Table4[[#This Row],[Total Number of absences (calculated automatically)]]&lt;&gt;"",Table4[[#This Row],[Normal staffing levels]]&lt;&gt;""),Table4[[#This Row],[Normal staffing levels]]+Table4[[#This Row],[Total Number of absences (calculated automatically)]],"")</f>
        <v/>
      </c>
      <c r="Y560" s="51"/>
      <c r="Z560" s="29"/>
      <c r="AA560" s="29"/>
    </row>
    <row r="561" spans="1:27" ht="18" x14ac:dyDescent="0.25">
      <c r="A561" s="14"/>
      <c r="B561" s="14"/>
      <c r="C561" s="27"/>
      <c r="D561" s="28"/>
      <c r="E561" s="17" t="str">
        <f t="shared" si="9"/>
        <v/>
      </c>
      <c r="F561" s="17"/>
      <c r="G561" s="17"/>
      <c r="H561" s="15"/>
      <c r="I561" s="29"/>
      <c r="J561" s="16"/>
      <c r="K561" s="25"/>
      <c r="L561" s="28"/>
      <c r="M561" s="15"/>
      <c r="N561" s="15"/>
      <c r="O561" s="15"/>
      <c r="P561" s="15"/>
      <c r="Q561" s="29"/>
      <c r="R561" s="29"/>
      <c r="S561" s="29"/>
      <c r="T561" s="29"/>
      <c r="U561" s="29"/>
      <c r="V561" s="76" t="str">
        <f>IF(COUNTA(Q561:U561)&gt;0,SUM(Table4[[#This Row],[Ancillary team members]:[SCW/ Care Assistants]]),"")</f>
        <v/>
      </c>
      <c r="W561" s="29"/>
      <c r="X561" s="77" t="str">
        <f>IF(AND(Table4[[#This Row],[Total Number of absences (calculated automatically)]]&lt;&gt;"",Table4[[#This Row],[Normal staffing levels]]&lt;&gt;""),Table4[[#This Row],[Normal staffing levels]]+Table4[[#This Row],[Total Number of absences (calculated automatically)]],"")</f>
        <v/>
      </c>
      <c r="Y561" s="51"/>
      <c r="Z561" s="29"/>
      <c r="AA561" s="29"/>
    </row>
    <row r="562" spans="1:27" ht="18" x14ac:dyDescent="0.25">
      <c r="A562" s="14"/>
      <c r="B562" s="14"/>
      <c r="C562" s="27"/>
      <c r="D562" s="28"/>
      <c r="E562" s="17" t="str">
        <f t="shared" si="9"/>
        <v/>
      </c>
      <c r="F562" s="17"/>
      <c r="G562" s="17"/>
      <c r="H562" s="15"/>
      <c r="I562" s="29"/>
      <c r="J562" s="16"/>
      <c r="K562" s="25"/>
      <c r="L562" s="28"/>
      <c r="M562" s="15"/>
      <c r="N562" s="15"/>
      <c r="O562" s="15"/>
      <c r="P562" s="15"/>
      <c r="Q562" s="29"/>
      <c r="R562" s="29"/>
      <c r="S562" s="29"/>
      <c r="T562" s="29"/>
      <c r="U562" s="29"/>
      <c r="V562" s="76" t="str">
        <f>IF(COUNTA(Q562:U562)&gt;0,SUM(Table4[[#This Row],[Ancillary team members]:[SCW/ Care Assistants]]),"")</f>
        <v/>
      </c>
      <c r="W562" s="29"/>
      <c r="X562" s="77" t="str">
        <f>IF(AND(Table4[[#This Row],[Total Number of absences (calculated automatically)]]&lt;&gt;"",Table4[[#This Row],[Normal staffing levels]]&lt;&gt;""),Table4[[#This Row],[Normal staffing levels]]+Table4[[#This Row],[Total Number of absences (calculated automatically)]],"")</f>
        <v/>
      </c>
      <c r="Y562" s="51"/>
      <c r="Z562" s="29"/>
      <c r="AA562" s="29"/>
    </row>
    <row r="563" spans="1:27" ht="18" x14ac:dyDescent="0.25">
      <c r="A563" s="14"/>
      <c r="B563" s="14"/>
      <c r="C563" s="27"/>
      <c r="D563" s="28"/>
      <c r="E563" s="17" t="str">
        <f t="shared" si="9"/>
        <v/>
      </c>
      <c r="F563" s="17"/>
      <c r="G563" s="17"/>
      <c r="H563" s="15"/>
      <c r="I563" s="29"/>
      <c r="J563" s="16"/>
      <c r="K563" s="25"/>
      <c r="L563" s="28"/>
      <c r="M563" s="15"/>
      <c r="N563" s="15"/>
      <c r="O563" s="15"/>
      <c r="P563" s="15"/>
      <c r="Q563" s="29"/>
      <c r="R563" s="29"/>
      <c r="S563" s="29"/>
      <c r="T563" s="29"/>
      <c r="U563" s="29"/>
      <c r="V563" s="76" t="str">
        <f>IF(COUNTA(Q563:U563)&gt;0,SUM(Table4[[#This Row],[Ancillary team members]:[SCW/ Care Assistants]]),"")</f>
        <v/>
      </c>
      <c r="W563" s="29"/>
      <c r="X563" s="77" t="str">
        <f>IF(AND(Table4[[#This Row],[Total Number of absences (calculated automatically)]]&lt;&gt;"",Table4[[#This Row],[Normal staffing levels]]&lt;&gt;""),Table4[[#This Row],[Normal staffing levels]]+Table4[[#This Row],[Total Number of absences (calculated automatically)]],"")</f>
        <v/>
      </c>
      <c r="Y563" s="51"/>
      <c r="Z563" s="29"/>
      <c r="AA563" s="29"/>
    </row>
    <row r="564" spans="1:27" ht="18" x14ac:dyDescent="0.25">
      <c r="A564" s="14"/>
      <c r="B564" s="14"/>
      <c r="C564" s="27"/>
      <c r="D564" s="28"/>
      <c r="E564" s="17" t="str">
        <f t="shared" si="9"/>
        <v/>
      </c>
      <c r="F564" s="17"/>
      <c r="G564" s="17"/>
      <c r="H564" s="15"/>
      <c r="I564" s="29"/>
      <c r="J564" s="16"/>
      <c r="K564" s="25"/>
      <c r="L564" s="28"/>
      <c r="M564" s="15"/>
      <c r="N564" s="15"/>
      <c r="O564" s="15"/>
      <c r="P564" s="15"/>
      <c r="Q564" s="29"/>
      <c r="R564" s="29"/>
      <c r="S564" s="29"/>
      <c r="T564" s="29"/>
      <c r="U564" s="29"/>
      <c r="V564" s="76" t="str">
        <f>IF(COUNTA(Q564:U564)&gt;0,SUM(Table4[[#This Row],[Ancillary team members]:[SCW/ Care Assistants]]),"")</f>
        <v/>
      </c>
      <c r="W564" s="29"/>
      <c r="X564" s="77" t="str">
        <f>IF(AND(Table4[[#This Row],[Total Number of absences (calculated automatically)]]&lt;&gt;"",Table4[[#This Row],[Normal staffing levels]]&lt;&gt;""),Table4[[#This Row],[Normal staffing levels]]+Table4[[#This Row],[Total Number of absences (calculated automatically)]],"")</f>
        <v/>
      </c>
      <c r="Y564" s="51"/>
      <c r="Z564" s="29"/>
      <c r="AA564" s="29"/>
    </row>
    <row r="565" spans="1:27" ht="18" x14ac:dyDescent="0.25">
      <c r="A565" s="14"/>
      <c r="B565" s="14"/>
      <c r="C565" s="27"/>
      <c r="D565" s="28"/>
      <c r="E565" s="17" t="str">
        <f t="shared" si="9"/>
        <v/>
      </c>
      <c r="F565" s="17"/>
      <c r="G565" s="17"/>
      <c r="H565" s="15"/>
      <c r="I565" s="29"/>
      <c r="J565" s="16"/>
      <c r="K565" s="25"/>
      <c r="L565" s="28"/>
      <c r="M565" s="15"/>
      <c r="N565" s="15"/>
      <c r="O565" s="15"/>
      <c r="P565" s="15"/>
      <c r="Q565" s="29"/>
      <c r="R565" s="29"/>
      <c r="S565" s="29"/>
      <c r="T565" s="29"/>
      <c r="U565" s="29"/>
      <c r="V565" s="76" t="str">
        <f>IF(COUNTA(Q565:U565)&gt;0,SUM(Table4[[#This Row],[Ancillary team members]:[SCW/ Care Assistants]]),"")</f>
        <v/>
      </c>
      <c r="W565" s="29"/>
      <c r="X565" s="77" t="str">
        <f>IF(AND(Table4[[#This Row],[Total Number of absences (calculated automatically)]]&lt;&gt;"",Table4[[#This Row],[Normal staffing levels]]&lt;&gt;""),Table4[[#This Row],[Normal staffing levels]]+Table4[[#This Row],[Total Number of absences (calculated automatically)]],"")</f>
        <v/>
      </c>
      <c r="Y565" s="51"/>
      <c r="Z565" s="29"/>
      <c r="AA565" s="29"/>
    </row>
    <row r="566" spans="1:27" ht="18" x14ac:dyDescent="0.25">
      <c r="A566" s="14"/>
      <c r="B566" s="14"/>
      <c r="C566" s="27"/>
      <c r="D566" s="28"/>
      <c r="E566" s="17" t="str">
        <f t="shared" si="9"/>
        <v/>
      </c>
      <c r="F566" s="17"/>
      <c r="G566" s="17"/>
      <c r="H566" s="15"/>
      <c r="I566" s="29"/>
      <c r="J566" s="16"/>
      <c r="K566" s="25"/>
      <c r="L566" s="28"/>
      <c r="M566" s="15"/>
      <c r="N566" s="15"/>
      <c r="O566" s="15"/>
      <c r="P566" s="15"/>
      <c r="Q566" s="29"/>
      <c r="R566" s="29"/>
      <c r="S566" s="29"/>
      <c r="T566" s="29"/>
      <c r="U566" s="29"/>
      <c r="V566" s="76" t="str">
        <f>IF(COUNTA(Q566:U566)&gt;0,SUM(Table4[[#This Row],[Ancillary team members]:[SCW/ Care Assistants]]),"")</f>
        <v/>
      </c>
      <c r="W566" s="29"/>
      <c r="X566" s="77" t="str">
        <f>IF(AND(Table4[[#This Row],[Total Number of absences (calculated automatically)]]&lt;&gt;"",Table4[[#This Row],[Normal staffing levels]]&lt;&gt;""),Table4[[#This Row],[Normal staffing levels]]+Table4[[#This Row],[Total Number of absences (calculated automatically)]],"")</f>
        <v/>
      </c>
      <c r="Y566" s="51"/>
      <c r="Z566" s="29"/>
      <c r="AA566" s="29"/>
    </row>
    <row r="567" spans="1:27" ht="18" x14ac:dyDescent="0.25">
      <c r="A567" s="14"/>
      <c r="B567" s="14"/>
      <c r="C567" s="27"/>
      <c r="D567" s="28"/>
      <c r="E567" s="17" t="str">
        <f t="shared" si="9"/>
        <v/>
      </c>
      <c r="F567" s="17"/>
      <c r="G567" s="17"/>
      <c r="H567" s="15"/>
      <c r="I567" s="29"/>
      <c r="J567" s="16"/>
      <c r="K567" s="25"/>
      <c r="L567" s="28"/>
      <c r="M567" s="15"/>
      <c r="N567" s="15"/>
      <c r="O567" s="15"/>
      <c r="P567" s="15"/>
      <c r="Q567" s="29"/>
      <c r="R567" s="29"/>
      <c r="S567" s="29"/>
      <c r="T567" s="29"/>
      <c r="U567" s="29"/>
      <c r="V567" s="76" t="str">
        <f>IF(COUNTA(Q567:U567)&gt;0,SUM(Table4[[#This Row],[Ancillary team members]:[SCW/ Care Assistants]]),"")</f>
        <v/>
      </c>
      <c r="W567" s="29"/>
      <c r="X567" s="77" t="str">
        <f>IF(AND(Table4[[#This Row],[Total Number of absences (calculated automatically)]]&lt;&gt;"",Table4[[#This Row],[Normal staffing levels]]&lt;&gt;""),Table4[[#This Row],[Normal staffing levels]]+Table4[[#This Row],[Total Number of absences (calculated automatically)]],"")</f>
        <v/>
      </c>
      <c r="Y567" s="51"/>
      <c r="Z567" s="29"/>
      <c r="AA567" s="29"/>
    </row>
    <row r="568" spans="1:27" ht="18" x14ac:dyDescent="0.25">
      <c r="A568" s="14"/>
      <c r="B568" s="14"/>
      <c r="C568" s="27"/>
      <c r="D568" s="28"/>
      <c r="E568" s="17" t="str">
        <f t="shared" si="9"/>
        <v/>
      </c>
      <c r="F568" s="17"/>
      <c r="G568" s="17"/>
      <c r="H568" s="15"/>
      <c r="I568" s="29"/>
      <c r="J568" s="16"/>
      <c r="K568" s="25"/>
      <c r="L568" s="28"/>
      <c r="M568" s="15"/>
      <c r="N568" s="15"/>
      <c r="O568" s="15"/>
      <c r="P568" s="15"/>
      <c r="Q568" s="29"/>
      <c r="R568" s="29"/>
      <c r="S568" s="29"/>
      <c r="T568" s="29"/>
      <c r="U568" s="29"/>
      <c r="V568" s="76" t="str">
        <f>IF(COUNTA(Q568:U568)&gt;0,SUM(Table4[[#This Row],[Ancillary team members]:[SCW/ Care Assistants]]),"")</f>
        <v/>
      </c>
      <c r="W568" s="29"/>
      <c r="X568" s="77" t="str">
        <f>IF(AND(Table4[[#This Row],[Total Number of absences (calculated automatically)]]&lt;&gt;"",Table4[[#This Row],[Normal staffing levels]]&lt;&gt;""),Table4[[#This Row],[Normal staffing levels]]+Table4[[#This Row],[Total Number of absences (calculated automatically)]],"")</f>
        <v/>
      </c>
      <c r="Y568" s="51"/>
      <c r="Z568" s="29"/>
      <c r="AA568" s="29"/>
    </row>
    <row r="569" spans="1:27" ht="18" x14ac:dyDescent="0.25">
      <c r="A569" s="14"/>
      <c r="B569" s="14"/>
      <c r="C569" s="27"/>
      <c r="D569" s="28"/>
      <c r="E569" s="17" t="str">
        <f t="shared" si="9"/>
        <v/>
      </c>
      <c r="F569" s="17"/>
      <c r="G569" s="17"/>
      <c r="H569" s="15"/>
      <c r="I569" s="29"/>
      <c r="J569" s="16"/>
      <c r="K569" s="25"/>
      <c r="L569" s="28"/>
      <c r="M569" s="15"/>
      <c r="N569" s="15"/>
      <c r="O569" s="15"/>
      <c r="P569" s="15"/>
      <c r="Q569" s="29"/>
      <c r="R569" s="29"/>
      <c r="S569" s="29"/>
      <c r="T569" s="29"/>
      <c r="U569" s="29"/>
      <c r="V569" s="76" t="str">
        <f>IF(COUNTA(Q569:U569)&gt;0,SUM(Table4[[#This Row],[Ancillary team members]:[SCW/ Care Assistants]]),"")</f>
        <v/>
      </c>
      <c r="W569" s="29"/>
      <c r="X569" s="77" t="str">
        <f>IF(AND(Table4[[#This Row],[Total Number of absences (calculated automatically)]]&lt;&gt;"",Table4[[#This Row],[Normal staffing levels]]&lt;&gt;""),Table4[[#This Row],[Normal staffing levels]]+Table4[[#This Row],[Total Number of absences (calculated automatically)]],"")</f>
        <v/>
      </c>
      <c r="Y569" s="51"/>
      <c r="Z569" s="29"/>
      <c r="AA569" s="29"/>
    </row>
    <row r="570" spans="1:27" ht="18" x14ac:dyDescent="0.25">
      <c r="A570" s="14"/>
      <c r="B570" s="14"/>
      <c r="C570" s="27"/>
      <c r="D570" s="28"/>
      <c r="E570" s="17" t="str">
        <f t="shared" si="9"/>
        <v/>
      </c>
      <c r="F570" s="17"/>
      <c r="G570" s="17"/>
      <c r="H570" s="15"/>
      <c r="I570" s="29"/>
      <c r="J570" s="16"/>
      <c r="K570" s="25"/>
      <c r="L570" s="28"/>
      <c r="M570" s="15"/>
      <c r="N570" s="15"/>
      <c r="O570" s="15"/>
      <c r="P570" s="15"/>
      <c r="Q570" s="29"/>
      <c r="R570" s="29"/>
      <c r="S570" s="29"/>
      <c r="T570" s="29"/>
      <c r="U570" s="29"/>
      <c r="V570" s="76" t="str">
        <f>IF(COUNTA(Q570:U570)&gt;0,SUM(Table4[[#This Row],[Ancillary team members]:[SCW/ Care Assistants]]),"")</f>
        <v/>
      </c>
      <c r="W570" s="29"/>
      <c r="X570" s="77" t="str">
        <f>IF(AND(Table4[[#This Row],[Total Number of absences (calculated automatically)]]&lt;&gt;"",Table4[[#This Row],[Normal staffing levels]]&lt;&gt;""),Table4[[#This Row],[Normal staffing levels]]+Table4[[#This Row],[Total Number of absences (calculated automatically)]],"")</f>
        <v/>
      </c>
      <c r="Y570" s="51"/>
      <c r="Z570" s="29"/>
      <c r="AA570" s="29"/>
    </row>
    <row r="571" spans="1:27" ht="18" x14ac:dyDescent="0.25">
      <c r="A571" s="14"/>
      <c r="B571" s="14"/>
      <c r="C571" s="27"/>
      <c r="D571" s="28"/>
      <c r="E571" s="17" t="str">
        <f t="shared" si="9"/>
        <v/>
      </c>
      <c r="F571" s="17"/>
      <c r="G571" s="17"/>
      <c r="H571" s="15"/>
      <c r="I571" s="29"/>
      <c r="J571" s="16"/>
      <c r="K571" s="25"/>
      <c r="L571" s="28"/>
      <c r="M571" s="15"/>
      <c r="N571" s="15"/>
      <c r="O571" s="15"/>
      <c r="P571" s="15"/>
      <c r="Q571" s="29"/>
      <c r="R571" s="29"/>
      <c r="S571" s="29"/>
      <c r="T571" s="29"/>
      <c r="U571" s="29"/>
      <c r="V571" s="76" t="str">
        <f>IF(COUNTA(Q571:U571)&gt;0,SUM(Table4[[#This Row],[Ancillary team members]:[SCW/ Care Assistants]]),"")</f>
        <v/>
      </c>
      <c r="W571" s="29"/>
      <c r="X571" s="77" t="str">
        <f>IF(AND(Table4[[#This Row],[Total Number of absences (calculated automatically)]]&lt;&gt;"",Table4[[#This Row],[Normal staffing levels]]&lt;&gt;""),Table4[[#This Row],[Normal staffing levels]]+Table4[[#This Row],[Total Number of absences (calculated automatically)]],"")</f>
        <v/>
      </c>
      <c r="Y571" s="51"/>
      <c r="Z571" s="29"/>
      <c r="AA571" s="29"/>
    </row>
    <row r="572" spans="1:27" ht="18" x14ac:dyDescent="0.25">
      <c r="A572" s="14"/>
      <c r="B572" s="14"/>
      <c r="C572" s="27"/>
      <c r="D572" s="28"/>
      <c r="E572" s="17" t="str">
        <f t="shared" si="9"/>
        <v/>
      </c>
      <c r="F572" s="17"/>
      <c r="G572" s="17"/>
      <c r="H572" s="15"/>
      <c r="I572" s="29"/>
      <c r="J572" s="16"/>
      <c r="K572" s="25"/>
      <c r="L572" s="28"/>
      <c r="M572" s="15"/>
      <c r="N572" s="15"/>
      <c r="O572" s="15"/>
      <c r="P572" s="15"/>
      <c r="Q572" s="29"/>
      <c r="R572" s="29"/>
      <c r="S572" s="29"/>
      <c r="T572" s="29"/>
      <c r="U572" s="29"/>
      <c r="V572" s="76" t="str">
        <f>IF(COUNTA(Q572:U572)&gt;0,SUM(Table4[[#This Row],[Ancillary team members]:[SCW/ Care Assistants]]),"")</f>
        <v/>
      </c>
      <c r="W572" s="29"/>
      <c r="X572" s="77" t="str">
        <f>IF(AND(Table4[[#This Row],[Total Number of absences (calculated automatically)]]&lt;&gt;"",Table4[[#This Row],[Normal staffing levels]]&lt;&gt;""),Table4[[#This Row],[Normal staffing levels]]+Table4[[#This Row],[Total Number of absences (calculated automatically)]],"")</f>
        <v/>
      </c>
      <c r="Y572" s="51"/>
      <c r="Z572" s="29"/>
      <c r="AA572" s="29"/>
    </row>
    <row r="573" spans="1:27" ht="18" x14ac:dyDescent="0.25">
      <c r="A573" s="14"/>
      <c r="B573" s="14"/>
      <c r="C573" s="27"/>
      <c r="D573" s="28"/>
      <c r="E573" s="17" t="str">
        <f t="shared" si="9"/>
        <v/>
      </c>
      <c r="F573" s="17"/>
      <c r="G573" s="17"/>
      <c r="H573" s="15"/>
      <c r="I573" s="29"/>
      <c r="J573" s="16"/>
      <c r="K573" s="25"/>
      <c r="L573" s="28"/>
      <c r="M573" s="15"/>
      <c r="N573" s="15"/>
      <c r="O573" s="15"/>
      <c r="P573" s="15"/>
      <c r="Q573" s="29"/>
      <c r="R573" s="29"/>
      <c r="S573" s="29"/>
      <c r="T573" s="29"/>
      <c r="U573" s="29"/>
      <c r="V573" s="76" t="str">
        <f>IF(COUNTA(Q573:U573)&gt;0,SUM(Table4[[#This Row],[Ancillary team members]:[SCW/ Care Assistants]]),"")</f>
        <v/>
      </c>
      <c r="W573" s="29"/>
      <c r="X573" s="77" t="str">
        <f>IF(AND(Table4[[#This Row],[Total Number of absences (calculated automatically)]]&lt;&gt;"",Table4[[#This Row],[Normal staffing levels]]&lt;&gt;""),Table4[[#This Row],[Normal staffing levels]]+Table4[[#This Row],[Total Number of absences (calculated automatically)]],"")</f>
        <v/>
      </c>
      <c r="Y573" s="51"/>
      <c r="Z573" s="29"/>
      <c r="AA573" s="29"/>
    </row>
    <row r="574" spans="1:27" ht="18" x14ac:dyDescent="0.25">
      <c r="A574" s="14"/>
      <c r="B574" s="14"/>
      <c r="C574" s="27"/>
      <c r="D574" s="28"/>
      <c r="E574" s="17" t="str">
        <f t="shared" si="9"/>
        <v/>
      </c>
      <c r="F574" s="17"/>
      <c r="G574" s="17"/>
      <c r="H574" s="15"/>
      <c r="I574" s="29"/>
      <c r="J574" s="16"/>
      <c r="K574" s="25"/>
      <c r="L574" s="28"/>
      <c r="M574" s="15"/>
      <c r="N574" s="15"/>
      <c r="O574" s="15"/>
      <c r="P574" s="15"/>
      <c r="Q574" s="29"/>
      <c r="R574" s="29"/>
      <c r="S574" s="29"/>
      <c r="T574" s="29"/>
      <c r="U574" s="29"/>
      <c r="V574" s="76" t="str">
        <f>IF(COUNTA(Q574:U574)&gt;0,SUM(Table4[[#This Row],[Ancillary team members]:[SCW/ Care Assistants]]),"")</f>
        <v/>
      </c>
      <c r="W574" s="29"/>
      <c r="X574" s="77" t="str">
        <f>IF(AND(Table4[[#This Row],[Total Number of absences (calculated automatically)]]&lt;&gt;"",Table4[[#This Row],[Normal staffing levels]]&lt;&gt;""),Table4[[#This Row],[Normal staffing levels]]+Table4[[#This Row],[Total Number of absences (calculated automatically)]],"")</f>
        <v/>
      </c>
      <c r="Y574" s="51"/>
      <c r="Z574" s="29"/>
      <c r="AA574" s="29"/>
    </row>
    <row r="575" spans="1:27" ht="18" x14ac:dyDescent="0.25">
      <c r="A575" s="14"/>
      <c r="B575" s="14"/>
      <c r="C575" s="27"/>
      <c r="D575" s="28"/>
      <c r="E575" s="17" t="str">
        <f t="shared" si="9"/>
        <v/>
      </c>
      <c r="F575" s="17"/>
      <c r="G575" s="17"/>
      <c r="H575" s="15"/>
      <c r="I575" s="29"/>
      <c r="J575" s="16"/>
      <c r="K575" s="25"/>
      <c r="L575" s="28"/>
      <c r="M575" s="15"/>
      <c r="N575" s="15"/>
      <c r="O575" s="15"/>
      <c r="P575" s="15"/>
      <c r="Q575" s="29"/>
      <c r="R575" s="29"/>
      <c r="S575" s="29"/>
      <c r="T575" s="29"/>
      <c r="U575" s="29"/>
      <c r="V575" s="76" t="str">
        <f>IF(COUNTA(Q575:U575)&gt;0,SUM(Table4[[#This Row],[Ancillary team members]:[SCW/ Care Assistants]]),"")</f>
        <v/>
      </c>
      <c r="W575" s="29"/>
      <c r="X575" s="77" t="str">
        <f>IF(AND(Table4[[#This Row],[Total Number of absences (calculated automatically)]]&lt;&gt;"",Table4[[#This Row],[Normal staffing levels]]&lt;&gt;""),Table4[[#This Row],[Normal staffing levels]]+Table4[[#This Row],[Total Number of absences (calculated automatically)]],"")</f>
        <v/>
      </c>
      <c r="Y575" s="51"/>
      <c r="Z575" s="29"/>
      <c r="AA575" s="29"/>
    </row>
    <row r="576" spans="1:27" ht="18" x14ac:dyDescent="0.25">
      <c r="A576" s="14"/>
      <c r="B576" s="14"/>
      <c r="C576" s="27"/>
      <c r="D576" s="28"/>
      <c r="E576" s="17" t="str">
        <f t="shared" si="9"/>
        <v/>
      </c>
      <c r="F576" s="17"/>
      <c r="G576" s="17"/>
      <c r="H576" s="15"/>
      <c r="I576" s="29"/>
      <c r="J576" s="16"/>
      <c r="K576" s="25"/>
      <c r="L576" s="28"/>
      <c r="M576" s="15"/>
      <c r="N576" s="15"/>
      <c r="O576" s="15"/>
      <c r="P576" s="15"/>
      <c r="Q576" s="29"/>
      <c r="R576" s="29"/>
      <c r="S576" s="29"/>
      <c r="T576" s="29"/>
      <c r="U576" s="29"/>
      <c r="V576" s="76" t="str">
        <f>IF(COUNTA(Q576:U576)&gt;0,SUM(Table4[[#This Row],[Ancillary team members]:[SCW/ Care Assistants]]),"")</f>
        <v/>
      </c>
      <c r="W576" s="29"/>
      <c r="X576" s="77" t="str">
        <f>IF(AND(Table4[[#This Row],[Total Number of absences (calculated automatically)]]&lt;&gt;"",Table4[[#This Row],[Normal staffing levels]]&lt;&gt;""),Table4[[#This Row],[Normal staffing levels]]+Table4[[#This Row],[Total Number of absences (calculated automatically)]],"")</f>
        <v/>
      </c>
      <c r="Y576" s="51"/>
      <c r="Z576" s="29"/>
      <c r="AA576" s="29"/>
    </row>
    <row r="577" spans="1:27" ht="18" x14ac:dyDescent="0.25">
      <c r="A577" s="14"/>
      <c r="B577" s="14"/>
      <c r="C577" s="27"/>
      <c r="D577" s="28"/>
      <c r="E577" s="17" t="str">
        <f t="shared" si="9"/>
        <v/>
      </c>
      <c r="F577" s="17"/>
      <c r="G577" s="17"/>
      <c r="H577" s="15"/>
      <c r="I577" s="29"/>
      <c r="J577" s="16"/>
      <c r="K577" s="25"/>
      <c r="L577" s="28"/>
      <c r="M577" s="15"/>
      <c r="N577" s="15"/>
      <c r="O577" s="15"/>
      <c r="P577" s="15"/>
      <c r="Q577" s="29"/>
      <c r="R577" s="29"/>
      <c r="S577" s="29"/>
      <c r="T577" s="29"/>
      <c r="U577" s="29"/>
      <c r="V577" s="76" t="str">
        <f>IF(COUNTA(Q577:U577)&gt;0,SUM(Table4[[#This Row],[Ancillary team members]:[SCW/ Care Assistants]]),"")</f>
        <v/>
      </c>
      <c r="W577" s="29"/>
      <c r="X577" s="77" t="str">
        <f>IF(AND(Table4[[#This Row],[Total Number of absences (calculated automatically)]]&lt;&gt;"",Table4[[#This Row],[Normal staffing levels]]&lt;&gt;""),Table4[[#This Row],[Normal staffing levels]]+Table4[[#This Row],[Total Number of absences (calculated automatically)]],"")</f>
        <v/>
      </c>
      <c r="Y577" s="51"/>
      <c r="Z577" s="29"/>
      <c r="AA577" s="29"/>
    </row>
    <row r="578" spans="1:27" ht="18" x14ac:dyDescent="0.25">
      <c r="A578" s="14"/>
      <c r="B578" s="14"/>
      <c r="C578" s="27"/>
      <c r="D578" s="28"/>
      <c r="E578" s="17" t="str">
        <f t="shared" si="9"/>
        <v/>
      </c>
      <c r="F578" s="17"/>
      <c r="G578" s="17"/>
      <c r="H578" s="15"/>
      <c r="I578" s="29"/>
      <c r="J578" s="16"/>
      <c r="K578" s="25"/>
      <c r="L578" s="28"/>
      <c r="M578" s="15"/>
      <c r="N578" s="15"/>
      <c r="O578" s="15"/>
      <c r="P578" s="15"/>
      <c r="Q578" s="29"/>
      <c r="R578" s="29"/>
      <c r="S578" s="29"/>
      <c r="T578" s="29"/>
      <c r="U578" s="29"/>
      <c r="V578" s="76" t="str">
        <f>IF(COUNTA(Q578:U578)&gt;0,SUM(Table4[[#This Row],[Ancillary team members]:[SCW/ Care Assistants]]),"")</f>
        <v/>
      </c>
      <c r="W578" s="29"/>
      <c r="X578" s="77" t="str">
        <f>IF(AND(Table4[[#This Row],[Total Number of absences (calculated automatically)]]&lt;&gt;"",Table4[[#This Row],[Normal staffing levels]]&lt;&gt;""),Table4[[#This Row],[Normal staffing levels]]+Table4[[#This Row],[Total Number of absences (calculated automatically)]],"")</f>
        <v/>
      </c>
      <c r="Y578" s="51"/>
      <c r="Z578" s="29"/>
      <c r="AA578" s="29"/>
    </row>
    <row r="579" spans="1:27" ht="18" x14ac:dyDescent="0.25">
      <c r="A579" s="14"/>
      <c r="B579" s="14"/>
      <c r="C579" s="27"/>
      <c r="D579" s="28"/>
      <c r="E579" s="17" t="str">
        <f t="shared" si="9"/>
        <v/>
      </c>
      <c r="F579" s="17"/>
      <c r="G579" s="17"/>
      <c r="H579" s="15"/>
      <c r="I579" s="29"/>
      <c r="J579" s="16"/>
      <c r="K579" s="25"/>
      <c r="L579" s="28"/>
      <c r="M579" s="15"/>
      <c r="N579" s="15"/>
      <c r="O579" s="15"/>
      <c r="P579" s="15"/>
      <c r="Q579" s="29"/>
      <c r="R579" s="29"/>
      <c r="S579" s="29"/>
      <c r="T579" s="29"/>
      <c r="U579" s="29"/>
      <c r="V579" s="76" t="str">
        <f>IF(COUNTA(Q579:U579)&gt;0,SUM(Table4[[#This Row],[Ancillary team members]:[SCW/ Care Assistants]]),"")</f>
        <v/>
      </c>
      <c r="W579" s="29"/>
      <c r="X579" s="77" t="str">
        <f>IF(AND(Table4[[#This Row],[Total Number of absences (calculated automatically)]]&lt;&gt;"",Table4[[#This Row],[Normal staffing levels]]&lt;&gt;""),Table4[[#This Row],[Normal staffing levels]]+Table4[[#This Row],[Total Number of absences (calculated automatically)]],"")</f>
        <v/>
      </c>
      <c r="Y579" s="51"/>
      <c r="Z579" s="29"/>
      <c r="AA579" s="29"/>
    </row>
    <row r="580" spans="1:27" ht="18" x14ac:dyDescent="0.25">
      <c r="A580" s="14"/>
      <c r="B580" s="14"/>
      <c r="C580" s="27"/>
      <c r="D580" s="28"/>
      <c r="E580" s="17" t="str">
        <f t="shared" si="9"/>
        <v/>
      </c>
      <c r="F580" s="17"/>
      <c r="G580" s="17"/>
      <c r="H580" s="15"/>
      <c r="I580" s="29"/>
      <c r="J580" s="16"/>
      <c r="K580" s="25"/>
      <c r="L580" s="28"/>
      <c r="M580" s="15"/>
      <c r="N580" s="15"/>
      <c r="O580" s="15"/>
      <c r="P580" s="15"/>
      <c r="Q580" s="29"/>
      <c r="R580" s="29"/>
      <c r="S580" s="29"/>
      <c r="T580" s="29"/>
      <c r="U580" s="29"/>
      <c r="V580" s="76" t="str">
        <f>IF(COUNTA(Q580:U580)&gt;0,SUM(Table4[[#This Row],[Ancillary team members]:[SCW/ Care Assistants]]),"")</f>
        <v/>
      </c>
      <c r="W580" s="29"/>
      <c r="X580" s="77" t="str">
        <f>IF(AND(Table4[[#This Row],[Total Number of absences (calculated automatically)]]&lt;&gt;"",Table4[[#This Row],[Normal staffing levels]]&lt;&gt;""),Table4[[#This Row],[Normal staffing levels]]+Table4[[#This Row],[Total Number of absences (calculated automatically)]],"")</f>
        <v/>
      </c>
      <c r="Y580" s="51"/>
      <c r="Z580" s="29"/>
      <c r="AA580" s="29"/>
    </row>
    <row r="581" spans="1:27" ht="18" x14ac:dyDescent="0.25">
      <c r="A581" s="14"/>
      <c r="B581" s="14"/>
      <c r="C581" s="27"/>
      <c r="D581" s="28"/>
      <c r="E581" s="17" t="str">
        <f t="shared" ref="E581:E644" si="10">IF(AND(E580&lt;&gt;"",A581&lt;&gt;""),E580,"")</f>
        <v/>
      </c>
      <c r="F581" s="17"/>
      <c r="G581" s="17"/>
      <c r="H581" s="15"/>
      <c r="I581" s="29"/>
      <c r="J581" s="16"/>
      <c r="K581" s="25"/>
      <c r="L581" s="28"/>
      <c r="M581" s="15"/>
      <c r="N581" s="15"/>
      <c r="O581" s="15"/>
      <c r="P581" s="15"/>
      <c r="Q581" s="29"/>
      <c r="R581" s="29"/>
      <c r="S581" s="29"/>
      <c r="T581" s="29"/>
      <c r="U581" s="29"/>
      <c r="V581" s="76" t="str">
        <f>IF(COUNTA(Q581:U581)&gt;0,SUM(Table4[[#This Row],[Ancillary team members]:[SCW/ Care Assistants]]),"")</f>
        <v/>
      </c>
      <c r="W581" s="29"/>
      <c r="X581" s="77" t="str">
        <f>IF(AND(Table4[[#This Row],[Total Number of absences (calculated automatically)]]&lt;&gt;"",Table4[[#This Row],[Normal staffing levels]]&lt;&gt;""),Table4[[#This Row],[Normal staffing levels]]+Table4[[#This Row],[Total Number of absences (calculated automatically)]],"")</f>
        <v/>
      </c>
      <c r="Y581" s="51"/>
      <c r="Z581" s="29"/>
      <c r="AA581" s="29"/>
    </row>
    <row r="582" spans="1:27" ht="18" x14ac:dyDescent="0.25">
      <c r="A582" s="14"/>
      <c r="B582" s="14"/>
      <c r="C582" s="27"/>
      <c r="D582" s="28"/>
      <c r="E582" s="17" t="str">
        <f t="shared" si="10"/>
        <v/>
      </c>
      <c r="F582" s="17"/>
      <c r="G582" s="17"/>
      <c r="H582" s="15"/>
      <c r="I582" s="29"/>
      <c r="J582" s="16"/>
      <c r="K582" s="25"/>
      <c r="L582" s="28"/>
      <c r="M582" s="15"/>
      <c r="N582" s="15"/>
      <c r="O582" s="15"/>
      <c r="P582" s="15"/>
      <c r="Q582" s="29"/>
      <c r="R582" s="29"/>
      <c r="S582" s="29"/>
      <c r="T582" s="29"/>
      <c r="U582" s="29"/>
      <c r="V582" s="76" t="str">
        <f>IF(COUNTA(Q582:U582)&gt;0,SUM(Table4[[#This Row],[Ancillary team members]:[SCW/ Care Assistants]]),"")</f>
        <v/>
      </c>
      <c r="W582" s="29"/>
      <c r="X582" s="77" t="str">
        <f>IF(AND(Table4[[#This Row],[Total Number of absences (calculated automatically)]]&lt;&gt;"",Table4[[#This Row],[Normal staffing levels]]&lt;&gt;""),Table4[[#This Row],[Normal staffing levels]]+Table4[[#This Row],[Total Number of absences (calculated automatically)]],"")</f>
        <v/>
      </c>
      <c r="Y582" s="51"/>
      <c r="Z582" s="29"/>
      <c r="AA582" s="29"/>
    </row>
    <row r="583" spans="1:27" ht="18" x14ac:dyDescent="0.25">
      <c r="A583" s="14"/>
      <c r="B583" s="14"/>
      <c r="C583" s="27"/>
      <c r="D583" s="28"/>
      <c r="E583" s="17" t="str">
        <f t="shared" si="10"/>
        <v/>
      </c>
      <c r="F583" s="17"/>
      <c r="G583" s="17"/>
      <c r="H583" s="15"/>
      <c r="I583" s="29"/>
      <c r="J583" s="16"/>
      <c r="K583" s="25"/>
      <c r="L583" s="28"/>
      <c r="M583" s="15"/>
      <c r="N583" s="15"/>
      <c r="O583" s="15"/>
      <c r="P583" s="15"/>
      <c r="Q583" s="29"/>
      <c r="R583" s="29"/>
      <c r="S583" s="29"/>
      <c r="T583" s="29"/>
      <c r="U583" s="29"/>
      <c r="V583" s="76" t="str">
        <f>IF(COUNTA(Q583:U583)&gt;0,SUM(Table4[[#This Row],[Ancillary team members]:[SCW/ Care Assistants]]),"")</f>
        <v/>
      </c>
      <c r="W583" s="29"/>
      <c r="X583" s="77" t="str">
        <f>IF(AND(Table4[[#This Row],[Total Number of absences (calculated automatically)]]&lt;&gt;"",Table4[[#This Row],[Normal staffing levels]]&lt;&gt;""),Table4[[#This Row],[Normal staffing levels]]+Table4[[#This Row],[Total Number of absences (calculated automatically)]],"")</f>
        <v/>
      </c>
      <c r="Y583" s="51"/>
      <c r="Z583" s="29"/>
      <c r="AA583" s="29"/>
    </row>
    <row r="584" spans="1:27" ht="18" x14ac:dyDescent="0.25">
      <c r="A584" s="14"/>
      <c r="B584" s="14"/>
      <c r="C584" s="27"/>
      <c r="D584" s="28"/>
      <c r="E584" s="17" t="str">
        <f t="shared" si="10"/>
        <v/>
      </c>
      <c r="F584" s="17"/>
      <c r="G584" s="17"/>
      <c r="H584" s="15"/>
      <c r="I584" s="29"/>
      <c r="J584" s="16"/>
      <c r="K584" s="25"/>
      <c r="L584" s="28"/>
      <c r="M584" s="15"/>
      <c r="N584" s="15"/>
      <c r="O584" s="15"/>
      <c r="P584" s="15"/>
      <c r="Q584" s="29"/>
      <c r="R584" s="29"/>
      <c r="S584" s="29"/>
      <c r="T584" s="29"/>
      <c r="U584" s="29"/>
      <c r="V584" s="76" t="str">
        <f>IF(COUNTA(Q584:U584)&gt;0,SUM(Table4[[#This Row],[Ancillary team members]:[SCW/ Care Assistants]]),"")</f>
        <v/>
      </c>
      <c r="W584" s="29"/>
      <c r="X584" s="77" t="str">
        <f>IF(AND(Table4[[#This Row],[Total Number of absences (calculated automatically)]]&lt;&gt;"",Table4[[#This Row],[Normal staffing levels]]&lt;&gt;""),Table4[[#This Row],[Normal staffing levels]]+Table4[[#This Row],[Total Number of absences (calculated automatically)]],"")</f>
        <v/>
      </c>
      <c r="Y584" s="51"/>
      <c r="Z584" s="29"/>
      <c r="AA584" s="29"/>
    </row>
    <row r="585" spans="1:27" ht="18" x14ac:dyDescent="0.25">
      <c r="A585" s="14"/>
      <c r="B585" s="14"/>
      <c r="C585" s="27"/>
      <c r="D585" s="28"/>
      <c r="E585" s="17" t="str">
        <f t="shared" si="10"/>
        <v/>
      </c>
      <c r="F585" s="17"/>
      <c r="G585" s="17"/>
      <c r="H585" s="15"/>
      <c r="I585" s="29"/>
      <c r="J585" s="16"/>
      <c r="K585" s="25"/>
      <c r="L585" s="28"/>
      <c r="M585" s="15"/>
      <c r="N585" s="15"/>
      <c r="O585" s="15"/>
      <c r="P585" s="15"/>
      <c r="Q585" s="29"/>
      <c r="R585" s="29"/>
      <c r="S585" s="29"/>
      <c r="T585" s="29"/>
      <c r="U585" s="29"/>
      <c r="V585" s="76" t="str">
        <f>IF(COUNTA(Q585:U585)&gt;0,SUM(Table4[[#This Row],[Ancillary team members]:[SCW/ Care Assistants]]),"")</f>
        <v/>
      </c>
      <c r="W585" s="29"/>
      <c r="X585" s="77" t="str">
        <f>IF(AND(Table4[[#This Row],[Total Number of absences (calculated automatically)]]&lt;&gt;"",Table4[[#This Row],[Normal staffing levels]]&lt;&gt;""),Table4[[#This Row],[Normal staffing levels]]+Table4[[#This Row],[Total Number of absences (calculated automatically)]],"")</f>
        <v/>
      </c>
      <c r="Y585" s="51"/>
      <c r="Z585" s="29"/>
      <c r="AA585" s="29"/>
    </row>
    <row r="586" spans="1:27" ht="18" x14ac:dyDescent="0.25">
      <c r="A586" s="14"/>
      <c r="B586" s="14"/>
      <c r="C586" s="27"/>
      <c r="D586" s="28"/>
      <c r="E586" s="17" t="str">
        <f t="shared" si="10"/>
        <v/>
      </c>
      <c r="F586" s="17"/>
      <c r="G586" s="17"/>
      <c r="H586" s="15"/>
      <c r="I586" s="29"/>
      <c r="J586" s="16"/>
      <c r="K586" s="25"/>
      <c r="L586" s="28"/>
      <c r="M586" s="15"/>
      <c r="N586" s="15"/>
      <c r="O586" s="15"/>
      <c r="P586" s="15"/>
      <c r="Q586" s="29"/>
      <c r="R586" s="29"/>
      <c r="S586" s="29"/>
      <c r="T586" s="29"/>
      <c r="U586" s="29"/>
      <c r="V586" s="76" t="str">
        <f>IF(COUNTA(Q586:U586)&gt;0,SUM(Table4[[#This Row],[Ancillary team members]:[SCW/ Care Assistants]]),"")</f>
        <v/>
      </c>
      <c r="W586" s="29"/>
      <c r="X586" s="77" t="str">
        <f>IF(AND(Table4[[#This Row],[Total Number of absences (calculated automatically)]]&lt;&gt;"",Table4[[#This Row],[Normal staffing levels]]&lt;&gt;""),Table4[[#This Row],[Normal staffing levels]]+Table4[[#This Row],[Total Number of absences (calculated automatically)]],"")</f>
        <v/>
      </c>
      <c r="Y586" s="51"/>
      <c r="Z586" s="29"/>
      <c r="AA586" s="29"/>
    </row>
    <row r="587" spans="1:27" ht="18" x14ac:dyDescent="0.25">
      <c r="A587" s="14"/>
      <c r="B587" s="14"/>
      <c r="C587" s="27"/>
      <c r="D587" s="28"/>
      <c r="E587" s="17" t="str">
        <f t="shared" si="10"/>
        <v/>
      </c>
      <c r="F587" s="17"/>
      <c r="G587" s="17"/>
      <c r="H587" s="15"/>
      <c r="I587" s="29"/>
      <c r="J587" s="16"/>
      <c r="K587" s="25"/>
      <c r="L587" s="28"/>
      <c r="M587" s="15"/>
      <c r="N587" s="15"/>
      <c r="O587" s="15"/>
      <c r="P587" s="15"/>
      <c r="Q587" s="29"/>
      <c r="R587" s="29"/>
      <c r="S587" s="29"/>
      <c r="T587" s="29"/>
      <c r="U587" s="29"/>
      <c r="V587" s="76" t="str">
        <f>IF(COUNTA(Q587:U587)&gt;0,SUM(Table4[[#This Row],[Ancillary team members]:[SCW/ Care Assistants]]),"")</f>
        <v/>
      </c>
      <c r="W587" s="29"/>
      <c r="X587" s="77" t="str">
        <f>IF(AND(Table4[[#This Row],[Total Number of absences (calculated automatically)]]&lt;&gt;"",Table4[[#This Row],[Normal staffing levels]]&lt;&gt;""),Table4[[#This Row],[Normal staffing levels]]+Table4[[#This Row],[Total Number of absences (calculated automatically)]],"")</f>
        <v/>
      </c>
      <c r="Y587" s="51"/>
      <c r="Z587" s="29"/>
      <c r="AA587" s="29"/>
    </row>
    <row r="588" spans="1:27" ht="18" x14ac:dyDescent="0.25">
      <c r="A588" s="14"/>
      <c r="B588" s="14"/>
      <c r="C588" s="27"/>
      <c r="D588" s="28"/>
      <c r="E588" s="17" t="str">
        <f t="shared" si="10"/>
        <v/>
      </c>
      <c r="F588" s="17"/>
      <c r="G588" s="17"/>
      <c r="H588" s="15"/>
      <c r="I588" s="29"/>
      <c r="J588" s="16"/>
      <c r="K588" s="25"/>
      <c r="L588" s="28"/>
      <c r="M588" s="15"/>
      <c r="N588" s="15"/>
      <c r="O588" s="15"/>
      <c r="P588" s="15"/>
      <c r="Q588" s="29"/>
      <c r="R588" s="29"/>
      <c r="S588" s="29"/>
      <c r="T588" s="29"/>
      <c r="U588" s="29"/>
      <c r="V588" s="76" t="str">
        <f>IF(COUNTA(Q588:U588)&gt;0,SUM(Table4[[#This Row],[Ancillary team members]:[SCW/ Care Assistants]]),"")</f>
        <v/>
      </c>
      <c r="W588" s="29"/>
      <c r="X588" s="77" t="str">
        <f>IF(AND(Table4[[#This Row],[Total Number of absences (calculated automatically)]]&lt;&gt;"",Table4[[#This Row],[Normal staffing levels]]&lt;&gt;""),Table4[[#This Row],[Normal staffing levels]]+Table4[[#This Row],[Total Number of absences (calculated automatically)]],"")</f>
        <v/>
      </c>
      <c r="Y588" s="51"/>
      <c r="Z588" s="29"/>
      <c r="AA588" s="29"/>
    </row>
    <row r="589" spans="1:27" ht="18" x14ac:dyDescent="0.25">
      <c r="A589" s="14"/>
      <c r="B589" s="14"/>
      <c r="C589" s="27"/>
      <c r="D589" s="28"/>
      <c r="E589" s="17" t="str">
        <f t="shared" si="10"/>
        <v/>
      </c>
      <c r="F589" s="17"/>
      <c r="G589" s="17"/>
      <c r="H589" s="15"/>
      <c r="I589" s="29"/>
      <c r="J589" s="16"/>
      <c r="K589" s="25"/>
      <c r="L589" s="28"/>
      <c r="M589" s="15"/>
      <c r="N589" s="15"/>
      <c r="O589" s="15"/>
      <c r="P589" s="15"/>
      <c r="Q589" s="29"/>
      <c r="R589" s="29"/>
      <c r="S589" s="29"/>
      <c r="T589" s="29"/>
      <c r="U589" s="29"/>
      <c r="V589" s="76" t="str">
        <f>IF(COUNTA(Q589:U589)&gt;0,SUM(Table4[[#This Row],[Ancillary team members]:[SCW/ Care Assistants]]),"")</f>
        <v/>
      </c>
      <c r="W589" s="29"/>
      <c r="X589" s="77" t="str">
        <f>IF(AND(Table4[[#This Row],[Total Number of absences (calculated automatically)]]&lt;&gt;"",Table4[[#This Row],[Normal staffing levels]]&lt;&gt;""),Table4[[#This Row],[Normal staffing levels]]+Table4[[#This Row],[Total Number of absences (calculated automatically)]],"")</f>
        <v/>
      </c>
      <c r="Y589" s="51"/>
      <c r="Z589" s="29"/>
      <c r="AA589" s="29"/>
    </row>
    <row r="590" spans="1:27" ht="18" x14ac:dyDescent="0.25">
      <c r="A590" s="14"/>
      <c r="B590" s="14"/>
      <c r="C590" s="27"/>
      <c r="D590" s="28"/>
      <c r="E590" s="17" t="str">
        <f t="shared" si="10"/>
        <v/>
      </c>
      <c r="F590" s="17"/>
      <c r="G590" s="17"/>
      <c r="H590" s="15"/>
      <c r="I590" s="29"/>
      <c r="J590" s="16"/>
      <c r="K590" s="25"/>
      <c r="L590" s="28"/>
      <c r="M590" s="15"/>
      <c r="N590" s="15"/>
      <c r="O590" s="15"/>
      <c r="P590" s="15"/>
      <c r="Q590" s="29"/>
      <c r="R590" s="29"/>
      <c r="S590" s="29"/>
      <c r="T590" s="29"/>
      <c r="U590" s="29"/>
      <c r="V590" s="76" t="str">
        <f>IF(COUNTA(Q590:U590)&gt;0,SUM(Table4[[#This Row],[Ancillary team members]:[SCW/ Care Assistants]]),"")</f>
        <v/>
      </c>
      <c r="W590" s="29"/>
      <c r="X590" s="77" t="str">
        <f>IF(AND(Table4[[#This Row],[Total Number of absences (calculated automatically)]]&lt;&gt;"",Table4[[#This Row],[Normal staffing levels]]&lt;&gt;""),Table4[[#This Row],[Normal staffing levels]]+Table4[[#This Row],[Total Number of absences (calculated automatically)]],"")</f>
        <v/>
      </c>
      <c r="Y590" s="51"/>
      <c r="Z590" s="29"/>
      <c r="AA590" s="29"/>
    </row>
    <row r="591" spans="1:27" ht="18" x14ac:dyDescent="0.25">
      <c r="A591" s="14"/>
      <c r="B591" s="14"/>
      <c r="C591" s="27"/>
      <c r="D591" s="28"/>
      <c r="E591" s="17" t="str">
        <f t="shared" si="10"/>
        <v/>
      </c>
      <c r="F591" s="17"/>
      <c r="G591" s="17"/>
      <c r="H591" s="15"/>
      <c r="I591" s="29"/>
      <c r="J591" s="16"/>
      <c r="K591" s="25"/>
      <c r="L591" s="28"/>
      <c r="M591" s="15"/>
      <c r="N591" s="15"/>
      <c r="O591" s="15"/>
      <c r="P591" s="15"/>
      <c r="Q591" s="29"/>
      <c r="R591" s="29"/>
      <c r="S591" s="29"/>
      <c r="T591" s="29"/>
      <c r="U591" s="29"/>
      <c r="V591" s="76" t="str">
        <f>IF(COUNTA(Q591:U591)&gt;0,SUM(Table4[[#This Row],[Ancillary team members]:[SCW/ Care Assistants]]),"")</f>
        <v/>
      </c>
      <c r="W591" s="29"/>
      <c r="X591" s="77" t="str">
        <f>IF(AND(Table4[[#This Row],[Total Number of absences (calculated automatically)]]&lt;&gt;"",Table4[[#This Row],[Normal staffing levels]]&lt;&gt;""),Table4[[#This Row],[Normal staffing levels]]+Table4[[#This Row],[Total Number of absences (calculated automatically)]],"")</f>
        <v/>
      </c>
      <c r="Y591" s="51"/>
      <c r="Z591" s="29"/>
      <c r="AA591" s="29"/>
    </row>
    <row r="592" spans="1:27" ht="18" x14ac:dyDescent="0.25">
      <c r="A592" s="14"/>
      <c r="B592" s="14"/>
      <c r="C592" s="27"/>
      <c r="D592" s="28"/>
      <c r="E592" s="17" t="str">
        <f t="shared" si="10"/>
        <v/>
      </c>
      <c r="F592" s="17"/>
      <c r="G592" s="17"/>
      <c r="H592" s="15"/>
      <c r="I592" s="29"/>
      <c r="J592" s="16"/>
      <c r="K592" s="25"/>
      <c r="L592" s="28"/>
      <c r="M592" s="15"/>
      <c r="N592" s="15"/>
      <c r="O592" s="15"/>
      <c r="P592" s="15"/>
      <c r="Q592" s="29"/>
      <c r="R592" s="29"/>
      <c r="S592" s="29"/>
      <c r="T592" s="29"/>
      <c r="U592" s="29"/>
      <c r="V592" s="76" t="str">
        <f>IF(COUNTA(Q592:U592)&gt;0,SUM(Table4[[#This Row],[Ancillary team members]:[SCW/ Care Assistants]]),"")</f>
        <v/>
      </c>
      <c r="W592" s="29"/>
      <c r="X592" s="77" t="str">
        <f>IF(AND(Table4[[#This Row],[Total Number of absences (calculated automatically)]]&lt;&gt;"",Table4[[#This Row],[Normal staffing levels]]&lt;&gt;""),Table4[[#This Row],[Normal staffing levels]]+Table4[[#This Row],[Total Number of absences (calculated automatically)]],"")</f>
        <v/>
      </c>
      <c r="Y592" s="51"/>
      <c r="Z592" s="29"/>
      <c r="AA592" s="29"/>
    </row>
    <row r="593" spans="1:27" ht="18" x14ac:dyDescent="0.25">
      <c r="A593" s="14"/>
      <c r="B593" s="14"/>
      <c r="C593" s="27"/>
      <c r="D593" s="28"/>
      <c r="E593" s="17" t="str">
        <f t="shared" si="10"/>
        <v/>
      </c>
      <c r="F593" s="17"/>
      <c r="G593" s="17"/>
      <c r="H593" s="15"/>
      <c r="I593" s="29"/>
      <c r="J593" s="16"/>
      <c r="K593" s="25"/>
      <c r="L593" s="28"/>
      <c r="M593" s="15"/>
      <c r="N593" s="15"/>
      <c r="O593" s="15"/>
      <c r="P593" s="15"/>
      <c r="Q593" s="29"/>
      <c r="R593" s="29"/>
      <c r="S593" s="29"/>
      <c r="T593" s="29"/>
      <c r="U593" s="29"/>
      <c r="V593" s="76" t="str">
        <f>IF(COUNTA(Q593:U593)&gt;0,SUM(Table4[[#This Row],[Ancillary team members]:[SCW/ Care Assistants]]),"")</f>
        <v/>
      </c>
      <c r="W593" s="29"/>
      <c r="X593" s="77" t="str">
        <f>IF(AND(Table4[[#This Row],[Total Number of absences (calculated automatically)]]&lt;&gt;"",Table4[[#This Row],[Normal staffing levels]]&lt;&gt;""),Table4[[#This Row],[Normal staffing levels]]+Table4[[#This Row],[Total Number of absences (calculated automatically)]],"")</f>
        <v/>
      </c>
      <c r="Y593" s="51"/>
      <c r="Z593" s="29"/>
      <c r="AA593" s="29"/>
    </row>
    <row r="594" spans="1:27" ht="18" x14ac:dyDescent="0.25">
      <c r="A594" s="14"/>
      <c r="B594" s="14"/>
      <c r="C594" s="27"/>
      <c r="D594" s="28"/>
      <c r="E594" s="17" t="str">
        <f t="shared" si="10"/>
        <v/>
      </c>
      <c r="F594" s="17"/>
      <c r="G594" s="17"/>
      <c r="H594" s="15"/>
      <c r="I594" s="29"/>
      <c r="J594" s="16"/>
      <c r="K594" s="25"/>
      <c r="L594" s="28"/>
      <c r="M594" s="15"/>
      <c r="N594" s="15"/>
      <c r="O594" s="15"/>
      <c r="P594" s="15"/>
      <c r="Q594" s="29"/>
      <c r="R594" s="29"/>
      <c r="S594" s="29"/>
      <c r="T594" s="29"/>
      <c r="U594" s="29"/>
      <c r="V594" s="76" t="str">
        <f>IF(COUNTA(Q594:U594)&gt;0,SUM(Table4[[#This Row],[Ancillary team members]:[SCW/ Care Assistants]]),"")</f>
        <v/>
      </c>
      <c r="W594" s="29"/>
      <c r="X594" s="77" t="str">
        <f>IF(AND(Table4[[#This Row],[Total Number of absences (calculated automatically)]]&lt;&gt;"",Table4[[#This Row],[Normal staffing levels]]&lt;&gt;""),Table4[[#This Row],[Normal staffing levels]]+Table4[[#This Row],[Total Number of absences (calculated automatically)]],"")</f>
        <v/>
      </c>
      <c r="Y594" s="51"/>
      <c r="Z594" s="29"/>
      <c r="AA594" s="29"/>
    </row>
    <row r="595" spans="1:27" ht="18" x14ac:dyDescent="0.25">
      <c r="A595" s="14"/>
      <c r="B595" s="14"/>
      <c r="C595" s="27"/>
      <c r="D595" s="28"/>
      <c r="E595" s="17" t="str">
        <f t="shared" si="10"/>
        <v/>
      </c>
      <c r="F595" s="17"/>
      <c r="G595" s="17"/>
      <c r="H595" s="15"/>
      <c r="I595" s="29"/>
      <c r="J595" s="16"/>
      <c r="K595" s="25"/>
      <c r="L595" s="28"/>
      <c r="M595" s="15"/>
      <c r="N595" s="15"/>
      <c r="O595" s="15"/>
      <c r="P595" s="15"/>
      <c r="Q595" s="29"/>
      <c r="R595" s="29"/>
      <c r="S595" s="29"/>
      <c r="T595" s="29"/>
      <c r="U595" s="29"/>
      <c r="V595" s="76" t="str">
        <f>IF(COUNTA(Q595:U595)&gt;0,SUM(Table4[[#This Row],[Ancillary team members]:[SCW/ Care Assistants]]),"")</f>
        <v/>
      </c>
      <c r="W595" s="29"/>
      <c r="X595" s="77" t="str">
        <f>IF(AND(Table4[[#This Row],[Total Number of absences (calculated automatically)]]&lt;&gt;"",Table4[[#This Row],[Normal staffing levels]]&lt;&gt;""),Table4[[#This Row],[Normal staffing levels]]+Table4[[#This Row],[Total Number of absences (calculated automatically)]],"")</f>
        <v/>
      </c>
      <c r="Y595" s="51"/>
      <c r="Z595" s="29"/>
      <c r="AA595" s="29"/>
    </row>
    <row r="596" spans="1:27" ht="18" x14ac:dyDescent="0.25">
      <c r="A596" s="14"/>
      <c r="B596" s="14"/>
      <c r="C596" s="27"/>
      <c r="D596" s="28"/>
      <c r="E596" s="17" t="str">
        <f t="shared" si="10"/>
        <v/>
      </c>
      <c r="F596" s="17"/>
      <c r="G596" s="17"/>
      <c r="H596" s="15"/>
      <c r="I596" s="29"/>
      <c r="J596" s="16"/>
      <c r="K596" s="25"/>
      <c r="L596" s="28"/>
      <c r="M596" s="15"/>
      <c r="N596" s="15"/>
      <c r="O596" s="15"/>
      <c r="P596" s="15"/>
      <c r="Q596" s="29"/>
      <c r="R596" s="29"/>
      <c r="S596" s="29"/>
      <c r="T596" s="29"/>
      <c r="U596" s="29"/>
      <c r="V596" s="76" t="str">
        <f>IF(COUNTA(Q596:U596)&gt;0,SUM(Table4[[#This Row],[Ancillary team members]:[SCW/ Care Assistants]]),"")</f>
        <v/>
      </c>
      <c r="W596" s="29"/>
      <c r="X596" s="77" t="str">
        <f>IF(AND(Table4[[#This Row],[Total Number of absences (calculated automatically)]]&lt;&gt;"",Table4[[#This Row],[Normal staffing levels]]&lt;&gt;""),Table4[[#This Row],[Normal staffing levels]]+Table4[[#This Row],[Total Number of absences (calculated automatically)]],"")</f>
        <v/>
      </c>
      <c r="Y596" s="51"/>
      <c r="Z596" s="29"/>
      <c r="AA596" s="29"/>
    </row>
    <row r="597" spans="1:27" ht="18" x14ac:dyDescent="0.25">
      <c r="A597" s="14"/>
      <c r="B597" s="14"/>
      <c r="C597" s="27"/>
      <c r="D597" s="28"/>
      <c r="E597" s="17" t="str">
        <f t="shared" si="10"/>
        <v/>
      </c>
      <c r="F597" s="17"/>
      <c r="G597" s="17"/>
      <c r="H597" s="15"/>
      <c r="I597" s="29"/>
      <c r="J597" s="16"/>
      <c r="K597" s="25"/>
      <c r="L597" s="28"/>
      <c r="M597" s="15"/>
      <c r="N597" s="15"/>
      <c r="O597" s="15"/>
      <c r="P597" s="15"/>
      <c r="Q597" s="29"/>
      <c r="R597" s="29"/>
      <c r="S597" s="29"/>
      <c r="T597" s="29"/>
      <c r="U597" s="29"/>
      <c r="V597" s="76" t="str">
        <f>IF(COUNTA(Q597:U597)&gt;0,SUM(Table4[[#This Row],[Ancillary team members]:[SCW/ Care Assistants]]),"")</f>
        <v/>
      </c>
      <c r="W597" s="29"/>
      <c r="X597" s="77" t="str">
        <f>IF(AND(Table4[[#This Row],[Total Number of absences (calculated automatically)]]&lt;&gt;"",Table4[[#This Row],[Normal staffing levels]]&lt;&gt;""),Table4[[#This Row],[Normal staffing levels]]+Table4[[#This Row],[Total Number of absences (calculated automatically)]],"")</f>
        <v/>
      </c>
      <c r="Y597" s="51"/>
      <c r="Z597" s="29"/>
      <c r="AA597" s="29"/>
    </row>
    <row r="598" spans="1:27" ht="18" x14ac:dyDescent="0.25">
      <c r="A598" s="14"/>
      <c r="B598" s="14"/>
      <c r="C598" s="27"/>
      <c r="D598" s="28"/>
      <c r="E598" s="17" t="str">
        <f t="shared" si="10"/>
        <v/>
      </c>
      <c r="F598" s="17"/>
      <c r="G598" s="17"/>
      <c r="H598" s="15"/>
      <c r="I598" s="29"/>
      <c r="J598" s="16"/>
      <c r="K598" s="25"/>
      <c r="L598" s="28"/>
      <c r="M598" s="15"/>
      <c r="N598" s="15"/>
      <c r="O598" s="15"/>
      <c r="P598" s="15"/>
      <c r="Q598" s="29"/>
      <c r="R598" s="29"/>
      <c r="S598" s="29"/>
      <c r="T598" s="29"/>
      <c r="U598" s="29"/>
      <c r="V598" s="76" t="str">
        <f>IF(COUNTA(Q598:U598)&gt;0,SUM(Table4[[#This Row],[Ancillary team members]:[SCW/ Care Assistants]]),"")</f>
        <v/>
      </c>
      <c r="W598" s="29"/>
      <c r="X598" s="77" t="str">
        <f>IF(AND(Table4[[#This Row],[Total Number of absences (calculated automatically)]]&lt;&gt;"",Table4[[#This Row],[Normal staffing levels]]&lt;&gt;""),Table4[[#This Row],[Normal staffing levels]]+Table4[[#This Row],[Total Number of absences (calculated automatically)]],"")</f>
        <v/>
      </c>
      <c r="Y598" s="51"/>
      <c r="Z598" s="29"/>
      <c r="AA598" s="29"/>
    </row>
    <row r="599" spans="1:27" ht="18" x14ac:dyDescent="0.25">
      <c r="A599" s="14"/>
      <c r="B599" s="14"/>
      <c r="C599" s="27"/>
      <c r="D599" s="28"/>
      <c r="E599" s="17" t="str">
        <f t="shared" si="10"/>
        <v/>
      </c>
      <c r="F599" s="17"/>
      <c r="G599" s="17"/>
      <c r="H599" s="15"/>
      <c r="I599" s="29"/>
      <c r="J599" s="16"/>
      <c r="K599" s="25"/>
      <c r="L599" s="28"/>
      <c r="M599" s="15"/>
      <c r="N599" s="15"/>
      <c r="O599" s="15"/>
      <c r="P599" s="15"/>
      <c r="Q599" s="29"/>
      <c r="R599" s="29"/>
      <c r="S599" s="29"/>
      <c r="T599" s="29"/>
      <c r="U599" s="29"/>
      <c r="V599" s="76" t="str">
        <f>IF(COUNTA(Q599:U599)&gt;0,SUM(Table4[[#This Row],[Ancillary team members]:[SCW/ Care Assistants]]),"")</f>
        <v/>
      </c>
      <c r="W599" s="29"/>
      <c r="X599" s="77" t="str">
        <f>IF(AND(Table4[[#This Row],[Total Number of absences (calculated automatically)]]&lt;&gt;"",Table4[[#This Row],[Normal staffing levels]]&lt;&gt;""),Table4[[#This Row],[Normal staffing levels]]+Table4[[#This Row],[Total Number of absences (calculated automatically)]],"")</f>
        <v/>
      </c>
      <c r="Y599" s="51"/>
      <c r="Z599" s="29"/>
      <c r="AA599" s="29"/>
    </row>
    <row r="600" spans="1:27" ht="18" x14ac:dyDescent="0.25">
      <c r="A600" s="14"/>
      <c r="B600" s="14"/>
      <c r="C600" s="27"/>
      <c r="D600" s="28"/>
      <c r="E600" s="17" t="str">
        <f t="shared" si="10"/>
        <v/>
      </c>
      <c r="F600" s="17"/>
      <c r="G600" s="17"/>
      <c r="H600" s="15"/>
      <c r="I600" s="29"/>
      <c r="J600" s="16"/>
      <c r="K600" s="25"/>
      <c r="L600" s="28"/>
      <c r="M600" s="15"/>
      <c r="N600" s="15"/>
      <c r="O600" s="15"/>
      <c r="P600" s="15"/>
      <c r="Q600" s="29"/>
      <c r="R600" s="29"/>
      <c r="S600" s="29"/>
      <c r="T600" s="29"/>
      <c r="U600" s="29"/>
      <c r="V600" s="76" t="str">
        <f>IF(COUNTA(Q600:U600)&gt;0,SUM(Table4[[#This Row],[Ancillary team members]:[SCW/ Care Assistants]]),"")</f>
        <v/>
      </c>
      <c r="W600" s="29"/>
      <c r="X600" s="77" t="str">
        <f>IF(AND(Table4[[#This Row],[Total Number of absences (calculated automatically)]]&lt;&gt;"",Table4[[#This Row],[Normal staffing levels]]&lt;&gt;""),Table4[[#This Row],[Normal staffing levels]]+Table4[[#This Row],[Total Number of absences (calculated automatically)]],"")</f>
        <v/>
      </c>
      <c r="Y600" s="51"/>
      <c r="Z600" s="29"/>
      <c r="AA600" s="29"/>
    </row>
    <row r="601" spans="1:27" ht="18" x14ac:dyDescent="0.25">
      <c r="A601" s="14"/>
      <c r="B601" s="14"/>
      <c r="C601" s="27"/>
      <c r="D601" s="28"/>
      <c r="E601" s="17" t="str">
        <f t="shared" si="10"/>
        <v/>
      </c>
      <c r="F601" s="17"/>
      <c r="G601" s="17"/>
      <c r="H601" s="15"/>
      <c r="I601" s="29"/>
      <c r="J601" s="16"/>
      <c r="K601" s="25"/>
      <c r="L601" s="28"/>
      <c r="M601" s="15"/>
      <c r="N601" s="15"/>
      <c r="O601" s="15"/>
      <c r="P601" s="15"/>
      <c r="Q601" s="29"/>
      <c r="R601" s="29"/>
      <c r="S601" s="29"/>
      <c r="T601" s="29"/>
      <c r="U601" s="29"/>
      <c r="V601" s="76" t="str">
        <f>IF(COUNTA(Q601:U601)&gt;0,SUM(Table4[[#This Row],[Ancillary team members]:[SCW/ Care Assistants]]),"")</f>
        <v/>
      </c>
      <c r="W601" s="29"/>
      <c r="X601" s="77" t="str">
        <f>IF(AND(Table4[[#This Row],[Total Number of absences (calculated automatically)]]&lt;&gt;"",Table4[[#This Row],[Normal staffing levels]]&lt;&gt;""),Table4[[#This Row],[Normal staffing levels]]+Table4[[#This Row],[Total Number of absences (calculated automatically)]],"")</f>
        <v/>
      </c>
      <c r="Y601" s="51"/>
      <c r="Z601" s="29"/>
      <c r="AA601" s="29"/>
    </row>
    <row r="602" spans="1:27" ht="18" x14ac:dyDescent="0.25">
      <c r="A602" s="14"/>
      <c r="B602" s="14"/>
      <c r="C602" s="27"/>
      <c r="D602" s="28"/>
      <c r="E602" s="17" t="str">
        <f t="shared" si="10"/>
        <v/>
      </c>
      <c r="F602" s="17"/>
      <c r="G602" s="17"/>
      <c r="H602" s="15"/>
      <c r="I602" s="29"/>
      <c r="J602" s="16"/>
      <c r="K602" s="25"/>
      <c r="L602" s="28"/>
      <c r="M602" s="15"/>
      <c r="N602" s="15"/>
      <c r="O602" s="15"/>
      <c r="P602" s="15"/>
      <c r="Q602" s="29"/>
      <c r="R602" s="29"/>
      <c r="S602" s="29"/>
      <c r="T602" s="29"/>
      <c r="U602" s="29"/>
      <c r="V602" s="76" t="str">
        <f>IF(COUNTA(Q602:U602)&gt;0,SUM(Table4[[#This Row],[Ancillary team members]:[SCW/ Care Assistants]]),"")</f>
        <v/>
      </c>
      <c r="W602" s="29"/>
      <c r="X602" s="77" t="str">
        <f>IF(AND(Table4[[#This Row],[Total Number of absences (calculated automatically)]]&lt;&gt;"",Table4[[#This Row],[Normal staffing levels]]&lt;&gt;""),Table4[[#This Row],[Normal staffing levels]]+Table4[[#This Row],[Total Number of absences (calculated automatically)]],"")</f>
        <v/>
      </c>
      <c r="Y602" s="51"/>
      <c r="Z602" s="29"/>
      <c r="AA602" s="29"/>
    </row>
    <row r="603" spans="1:27" ht="18" x14ac:dyDescent="0.25">
      <c r="A603" s="14"/>
      <c r="B603" s="14"/>
      <c r="C603" s="27"/>
      <c r="D603" s="28"/>
      <c r="E603" s="17" t="str">
        <f t="shared" si="10"/>
        <v/>
      </c>
      <c r="F603" s="17"/>
      <c r="G603" s="17"/>
      <c r="H603" s="15"/>
      <c r="I603" s="29"/>
      <c r="J603" s="16"/>
      <c r="K603" s="25"/>
      <c r="L603" s="28"/>
      <c r="M603" s="15"/>
      <c r="N603" s="15"/>
      <c r="O603" s="15"/>
      <c r="P603" s="15"/>
      <c r="Q603" s="29"/>
      <c r="R603" s="29"/>
      <c r="S603" s="29"/>
      <c r="T603" s="29"/>
      <c r="U603" s="29"/>
      <c r="V603" s="76" t="str">
        <f>IF(COUNTA(Q603:U603)&gt;0,SUM(Table4[[#This Row],[Ancillary team members]:[SCW/ Care Assistants]]),"")</f>
        <v/>
      </c>
      <c r="W603" s="29"/>
      <c r="X603" s="77" t="str">
        <f>IF(AND(Table4[[#This Row],[Total Number of absences (calculated automatically)]]&lt;&gt;"",Table4[[#This Row],[Normal staffing levels]]&lt;&gt;""),Table4[[#This Row],[Normal staffing levels]]+Table4[[#This Row],[Total Number of absences (calculated automatically)]],"")</f>
        <v/>
      </c>
      <c r="Y603" s="51"/>
      <c r="Z603" s="29"/>
      <c r="AA603" s="29"/>
    </row>
    <row r="604" spans="1:27" ht="18" x14ac:dyDescent="0.25">
      <c r="A604" s="14"/>
      <c r="B604" s="14"/>
      <c r="C604" s="27"/>
      <c r="D604" s="28"/>
      <c r="E604" s="17" t="str">
        <f t="shared" si="10"/>
        <v/>
      </c>
      <c r="F604" s="17"/>
      <c r="G604" s="17"/>
      <c r="H604" s="15"/>
      <c r="I604" s="29"/>
      <c r="J604" s="16"/>
      <c r="K604" s="25"/>
      <c r="L604" s="28"/>
      <c r="M604" s="15"/>
      <c r="N604" s="15"/>
      <c r="O604" s="15"/>
      <c r="P604" s="15"/>
      <c r="Q604" s="29"/>
      <c r="R604" s="29"/>
      <c r="S604" s="29"/>
      <c r="T604" s="29"/>
      <c r="U604" s="29"/>
      <c r="V604" s="76" t="str">
        <f>IF(COUNTA(Q604:U604)&gt;0,SUM(Table4[[#This Row],[Ancillary team members]:[SCW/ Care Assistants]]),"")</f>
        <v/>
      </c>
      <c r="W604" s="29"/>
      <c r="X604" s="77" t="str">
        <f>IF(AND(Table4[[#This Row],[Total Number of absences (calculated automatically)]]&lt;&gt;"",Table4[[#This Row],[Normal staffing levels]]&lt;&gt;""),Table4[[#This Row],[Normal staffing levels]]+Table4[[#This Row],[Total Number of absences (calculated automatically)]],"")</f>
        <v/>
      </c>
      <c r="Y604" s="51"/>
      <c r="Z604" s="29"/>
      <c r="AA604" s="29"/>
    </row>
    <row r="605" spans="1:27" ht="18" x14ac:dyDescent="0.25">
      <c r="A605" s="14"/>
      <c r="B605" s="14"/>
      <c r="C605" s="27"/>
      <c r="D605" s="28"/>
      <c r="E605" s="17" t="str">
        <f t="shared" si="10"/>
        <v/>
      </c>
      <c r="F605" s="17"/>
      <c r="G605" s="17"/>
      <c r="H605" s="15"/>
      <c r="I605" s="29"/>
      <c r="J605" s="16"/>
      <c r="K605" s="25"/>
      <c r="L605" s="28"/>
      <c r="M605" s="15"/>
      <c r="N605" s="15"/>
      <c r="O605" s="15"/>
      <c r="P605" s="15"/>
      <c r="Q605" s="29"/>
      <c r="R605" s="29"/>
      <c r="S605" s="29"/>
      <c r="T605" s="29"/>
      <c r="U605" s="29"/>
      <c r="V605" s="76" t="str">
        <f>IF(COUNTA(Q605:U605)&gt;0,SUM(Table4[[#This Row],[Ancillary team members]:[SCW/ Care Assistants]]),"")</f>
        <v/>
      </c>
      <c r="W605" s="29"/>
      <c r="X605" s="77" t="str">
        <f>IF(AND(Table4[[#This Row],[Total Number of absences (calculated automatically)]]&lt;&gt;"",Table4[[#This Row],[Normal staffing levels]]&lt;&gt;""),Table4[[#This Row],[Normal staffing levels]]+Table4[[#This Row],[Total Number of absences (calculated automatically)]],"")</f>
        <v/>
      </c>
      <c r="Y605" s="51"/>
      <c r="Z605" s="29"/>
      <c r="AA605" s="29"/>
    </row>
    <row r="606" spans="1:27" ht="18" x14ac:dyDescent="0.25">
      <c r="A606" s="14"/>
      <c r="B606" s="14"/>
      <c r="C606" s="27"/>
      <c r="D606" s="28"/>
      <c r="E606" s="17" t="str">
        <f t="shared" si="10"/>
        <v/>
      </c>
      <c r="F606" s="17"/>
      <c r="G606" s="17"/>
      <c r="H606" s="15"/>
      <c r="I606" s="29"/>
      <c r="J606" s="16"/>
      <c r="K606" s="25"/>
      <c r="L606" s="28"/>
      <c r="M606" s="15"/>
      <c r="N606" s="15"/>
      <c r="O606" s="15"/>
      <c r="P606" s="15"/>
      <c r="Q606" s="29"/>
      <c r="R606" s="29"/>
      <c r="S606" s="29"/>
      <c r="T606" s="29"/>
      <c r="U606" s="29"/>
      <c r="V606" s="76" t="str">
        <f>IF(COUNTA(Q606:U606)&gt;0,SUM(Table4[[#This Row],[Ancillary team members]:[SCW/ Care Assistants]]),"")</f>
        <v/>
      </c>
      <c r="W606" s="29"/>
      <c r="X606" s="77" t="str">
        <f>IF(AND(Table4[[#This Row],[Total Number of absences (calculated automatically)]]&lt;&gt;"",Table4[[#This Row],[Normal staffing levels]]&lt;&gt;""),Table4[[#This Row],[Normal staffing levels]]+Table4[[#This Row],[Total Number of absences (calculated automatically)]],"")</f>
        <v/>
      </c>
      <c r="Y606" s="51"/>
      <c r="Z606" s="29"/>
      <c r="AA606" s="29"/>
    </row>
    <row r="607" spans="1:27" ht="18" x14ac:dyDescent="0.25">
      <c r="A607" s="14"/>
      <c r="B607" s="14"/>
      <c r="C607" s="27"/>
      <c r="D607" s="28"/>
      <c r="E607" s="17" t="str">
        <f t="shared" si="10"/>
        <v/>
      </c>
      <c r="F607" s="17"/>
      <c r="G607" s="17"/>
      <c r="H607" s="15"/>
      <c r="I607" s="29"/>
      <c r="J607" s="16"/>
      <c r="K607" s="25"/>
      <c r="L607" s="28"/>
      <c r="M607" s="15"/>
      <c r="N607" s="15"/>
      <c r="O607" s="15"/>
      <c r="P607" s="15"/>
      <c r="Q607" s="29"/>
      <c r="R607" s="29"/>
      <c r="S607" s="29"/>
      <c r="T607" s="29"/>
      <c r="U607" s="29"/>
      <c r="V607" s="76" t="str">
        <f>IF(COUNTA(Q607:U607)&gt;0,SUM(Table4[[#This Row],[Ancillary team members]:[SCW/ Care Assistants]]),"")</f>
        <v/>
      </c>
      <c r="W607" s="29"/>
      <c r="X607" s="77" t="str">
        <f>IF(AND(Table4[[#This Row],[Total Number of absences (calculated automatically)]]&lt;&gt;"",Table4[[#This Row],[Normal staffing levels]]&lt;&gt;""),Table4[[#This Row],[Normal staffing levels]]+Table4[[#This Row],[Total Number of absences (calculated automatically)]],"")</f>
        <v/>
      </c>
      <c r="Y607" s="51"/>
      <c r="Z607" s="29"/>
      <c r="AA607" s="29"/>
    </row>
    <row r="608" spans="1:27" ht="18" x14ac:dyDescent="0.25">
      <c r="A608" s="14"/>
      <c r="B608" s="14"/>
      <c r="C608" s="27"/>
      <c r="D608" s="28"/>
      <c r="E608" s="17" t="str">
        <f t="shared" si="10"/>
        <v/>
      </c>
      <c r="F608" s="17"/>
      <c r="G608" s="17"/>
      <c r="H608" s="15"/>
      <c r="I608" s="29"/>
      <c r="J608" s="16"/>
      <c r="K608" s="25"/>
      <c r="L608" s="28"/>
      <c r="M608" s="15"/>
      <c r="N608" s="15"/>
      <c r="O608" s="15"/>
      <c r="P608" s="15"/>
      <c r="Q608" s="29"/>
      <c r="R608" s="29"/>
      <c r="S608" s="29"/>
      <c r="T608" s="29"/>
      <c r="U608" s="29"/>
      <c r="V608" s="76" t="str">
        <f>IF(COUNTA(Q608:U608)&gt;0,SUM(Table4[[#This Row],[Ancillary team members]:[SCW/ Care Assistants]]),"")</f>
        <v/>
      </c>
      <c r="W608" s="29"/>
      <c r="X608" s="77" t="str">
        <f>IF(AND(Table4[[#This Row],[Total Number of absences (calculated automatically)]]&lt;&gt;"",Table4[[#This Row],[Normal staffing levels]]&lt;&gt;""),Table4[[#This Row],[Normal staffing levels]]+Table4[[#This Row],[Total Number of absences (calculated automatically)]],"")</f>
        <v/>
      </c>
      <c r="Y608" s="51"/>
      <c r="Z608" s="29"/>
      <c r="AA608" s="29"/>
    </row>
    <row r="609" spans="1:27" ht="18" x14ac:dyDescent="0.25">
      <c r="A609" s="14"/>
      <c r="B609" s="14"/>
      <c r="C609" s="27"/>
      <c r="D609" s="28"/>
      <c r="E609" s="17" t="str">
        <f t="shared" si="10"/>
        <v/>
      </c>
      <c r="F609" s="17"/>
      <c r="G609" s="17"/>
      <c r="H609" s="15"/>
      <c r="I609" s="29"/>
      <c r="J609" s="16"/>
      <c r="K609" s="25"/>
      <c r="L609" s="28"/>
      <c r="M609" s="15"/>
      <c r="N609" s="15"/>
      <c r="O609" s="15"/>
      <c r="P609" s="15"/>
      <c r="Q609" s="29"/>
      <c r="R609" s="29"/>
      <c r="S609" s="29"/>
      <c r="T609" s="29"/>
      <c r="U609" s="29"/>
      <c r="V609" s="76" t="str">
        <f>IF(COUNTA(Q609:U609)&gt;0,SUM(Table4[[#This Row],[Ancillary team members]:[SCW/ Care Assistants]]),"")</f>
        <v/>
      </c>
      <c r="W609" s="29"/>
      <c r="X609" s="77" t="str">
        <f>IF(AND(Table4[[#This Row],[Total Number of absences (calculated automatically)]]&lt;&gt;"",Table4[[#This Row],[Normal staffing levels]]&lt;&gt;""),Table4[[#This Row],[Normal staffing levels]]+Table4[[#This Row],[Total Number of absences (calculated automatically)]],"")</f>
        <v/>
      </c>
      <c r="Y609" s="51"/>
      <c r="Z609" s="29"/>
      <c r="AA609" s="29"/>
    </row>
    <row r="610" spans="1:27" ht="18" x14ac:dyDescent="0.25">
      <c r="A610" s="14"/>
      <c r="B610" s="14"/>
      <c r="C610" s="27"/>
      <c r="D610" s="28"/>
      <c r="E610" s="17" t="str">
        <f t="shared" si="10"/>
        <v/>
      </c>
      <c r="F610" s="17"/>
      <c r="G610" s="17"/>
      <c r="H610" s="15"/>
      <c r="I610" s="29"/>
      <c r="J610" s="16"/>
      <c r="K610" s="25"/>
      <c r="L610" s="28"/>
      <c r="M610" s="15"/>
      <c r="N610" s="15"/>
      <c r="O610" s="15"/>
      <c r="P610" s="15"/>
      <c r="Q610" s="29"/>
      <c r="R610" s="29"/>
      <c r="S610" s="29"/>
      <c r="T610" s="29"/>
      <c r="U610" s="29"/>
      <c r="V610" s="76" t="str">
        <f>IF(COUNTA(Q610:U610)&gt;0,SUM(Table4[[#This Row],[Ancillary team members]:[SCW/ Care Assistants]]),"")</f>
        <v/>
      </c>
      <c r="W610" s="29"/>
      <c r="X610" s="77" t="str">
        <f>IF(AND(Table4[[#This Row],[Total Number of absences (calculated automatically)]]&lt;&gt;"",Table4[[#This Row],[Normal staffing levels]]&lt;&gt;""),Table4[[#This Row],[Normal staffing levels]]+Table4[[#This Row],[Total Number of absences (calculated automatically)]],"")</f>
        <v/>
      </c>
      <c r="Y610" s="51"/>
      <c r="Z610" s="29"/>
      <c r="AA610" s="29"/>
    </row>
    <row r="611" spans="1:27" ht="18" x14ac:dyDescent="0.25">
      <c r="A611" s="14"/>
      <c r="B611" s="14"/>
      <c r="C611" s="27"/>
      <c r="D611" s="28"/>
      <c r="E611" s="17" t="str">
        <f t="shared" si="10"/>
        <v/>
      </c>
      <c r="F611" s="17"/>
      <c r="G611" s="17"/>
      <c r="H611" s="15"/>
      <c r="I611" s="29"/>
      <c r="J611" s="16"/>
      <c r="K611" s="25"/>
      <c r="L611" s="28"/>
      <c r="M611" s="15"/>
      <c r="N611" s="15"/>
      <c r="O611" s="15"/>
      <c r="P611" s="15"/>
      <c r="Q611" s="29"/>
      <c r="R611" s="29"/>
      <c r="S611" s="29"/>
      <c r="T611" s="29"/>
      <c r="U611" s="29"/>
      <c r="V611" s="76" t="str">
        <f>IF(COUNTA(Q611:U611)&gt;0,SUM(Table4[[#This Row],[Ancillary team members]:[SCW/ Care Assistants]]),"")</f>
        <v/>
      </c>
      <c r="W611" s="29"/>
      <c r="X611" s="77" t="str">
        <f>IF(AND(Table4[[#This Row],[Total Number of absences (calculated automatically)]]&lt;&gt;"",Table4[[#This Row],[Normal staffing levels]]&lt;&gt;""),Table4[[#This Row],[Normal staffing levels]]+Table4[[#This Row],[Total Number of absences (calculated automatically)]],"")</f>
        <v/>
      </c>
      <c r="Y611" s="51"/>
      <c r="Z611" s="29"/>
      <c r="AA611" s="29"/>
    </row>
    <row r="612" spans="1:27" ht="18" x14ac:dyDescent="0.25">
      <c r="A612" s="14"/>
      <c r="B612" s="14"/>
      <c r="C612" s="27"/>
      <c r="D612" s="28"/>
      <c r="E612" s="17" t="str">
        <f t="shared" si="10"/>
        <v/>
      </c>
      <c r="F612" s="17"/>
      <c r="G612" s="17"/>
      <c r="H612" s="15"/>
      <c r="I612" s="29"/>
      <c r="J612" s="16"/>
      <c r="K612" s="25"/>
      <c r="L612" s="28"/>
      <c r="M612" s="15"/>
      <c r="N612" s="15"/>
      <c r="O612" s="15"/>
      <c r="P612" s="15"/>
      <c r="Q612" s="29"/>
      <c r="R612" s="29"/>
      <c r="S612" s="29"/>
      <c r="T612" s="29"/>
      <c r="U612" s="29"/>
      <c r="V612" s="76" t="str">
        <f>IF(COUNTA(Q612:U612)&gt;0,SUM(Table4[[#This Row],[Ancillary team members]:[SCW/ Care Assistants]]),"")</f>
        <v/>
      </c>
      <c r="W612" s="29"/>
      <c r="X612" s="77" t="str">
        <f>IF(AND(Table4[[#This Row],[Total Number of absences (calculated automatically)]]&lt;&gt;"",Table4[[#This Row],[Normal staffing levels]]&lt;&gt;""),Table4[[#This Row],[Normal staffing levels]]+Table4[[#This Row],[Total Number of absences (calculated automatically)]],"")</f>
        <v/>
      </c>
      <c r="Y612" s="51"/>
      <c r="Z612" s="29"/>
      <c r="AA612" s="29"/>
    </row>
    <row r="613" spans="1:27" ht="18" x14ac:dyDescent="0.25">
      <c r="A613" s="14"/>
      <c r="B613" s="14"/>
      <c r="C613" s="27"/>
      <c r="D613" s="28"/>
      <c r="E613" s="17" t="str">
        <f t="shared" si="10"/>
        <v/>
      </c>
      <c r="F613" s="17"/>
      <c r="G613" s="17"/>
      <c r="H613" s="15"/>
      <c r="I613" s="29"/>
      <c r="J613" s="16"/>
      <c r="K613" s="25"/>
      <c r="L613" s="28"/>
      <c r="M613" s="15"/>
      <c r="N613" s="15"/>
      <c r="O613" s="15"/>
      <c r="P613" s="15"/>
      <c r="Q613" s="29"/>
      <c r="R613" s="29"/>
      <c r="S613" s="29"/>
      <c r="T613" s="29"/>
      <c r="U613" s="29"/>
      <c r="V613" s="76" t="str">
        <f>IF(COUNTA(Q613:U613)&gt;0,SUM(Table4[[#This Row],[Ancillary team members]:[SCW/ Care Assistants]]),"")</f>
        <v/>
      </c>
      <c r="W613" s="29"/>
      <c r="X613" s="77" t="str">
        <f>IF(AND(Table4[[#This Row],[Total Number of absences (calculated automatically)]]&lt;&gt;"",Table4[[#This Row],[Normal staffing levels]]&lt;&gt;""),Table4[[#This Row],[Normal staffing levels]]+Table4[[#This Row],[Total Number of absences (calculated automatically)]],"")</f>
        <v/>
      </c>
      <c r="Y613" s="51"/>
      <c r="Z613" s="29"/>
      <c r="AA613" s="29"/>
    </row>
    <row r="614" spans="1:27" ht="18" x14ac:dyDescent="0.25">
      <c r="A614" s="14"/>
      <c r="B614" s="14"/>
      <c r="C614" s="27"/>
      <c r="D614" s="28"/>
      <c r="E614" s="17" t="str">
        <f t="shared" si="10"/>
        <v/>
      </c>
      <c r="F614" s="17"/>
      <c r="G614" s="17"/>
      <c r="H614" s="15"/>
      <c r="I614" s="29"/>
      <c r="J614" s="16"/>
      <c r="K614" s="25"/>
      <c r="L614" s="28"/>
      <c r="M614" s="15"/>
      <c r="N614" s="15"/>
      <c r="O614" s="15"/>
      <c r="P614" s="15"/>
      <c r="Q614" s="29"/>
      <c r="R614" s="29"/>
      <c r="S614" s="29"/>
      <c r="T614" s="29"/>
      <c r="U614" s="29"/>
      <c r="V614" s="76" t="str">
        <f>IF(COUNTA(Q614:U614)&gt;0,SUM(Table4[[#This Row],[Ancillary team members]:[SCW/ Care Assistants]]),"")</f>
        <v/>
      </c>
      <c r="W614" s="29"/>
      <c r="X614" s="77" t="str">
        <f>IF(AND(Table4[[#This Row],[Total Number of absences (calculated automatically)]]&lt;&gt;"",Table4[[#This Row],[Normal staffing levels]]&lt;&gt;""),Table4[[#This Row],[Normal staffing levels]]+Table4[[#This Row],[Total Number of absences (calculated automatically)]],"")</f>
        <v/>
      </c>
      <c r="Y614" s="51"/>
      <c r="Z614" s="29"/>
      <c r="AA614" s="29"/>
    </row>
    <row r="615" spans="1:27" ht="18" x14ac:dyDescent="0.25">
      <c r="A615" s="14"/>
      <c r="B615" s="14"/>
      <c r="C615" s="27"/>
      <c r="D615" s="28"/>
      <c r="E615" s="17" t="str">
        <f t="shared" si="10"/>
        <v/>
      </c>
      <c r="F615" s="17"/>
      <c r="G615" s="17"/>
      <c r="H615" s="15"/>
      <c r="I615" s="29"/>
      <c r="J615" s="16"/>
      <c r="K615" s="25"/>
      <c r="L615" s="28"/>
      <c r="M615" s="15"/>
      <c r="N615" s="15"/>
      <c r="O615" s="15"/>
      <c r="P615" s="15"/>
      <c r="Q615" s="29"/>
      <c r="R615" s="29"/>
      <c r="S615" s="29"/>
      <c r="T615" s="29"/>
      <c r="U615" s="29"/>
      <c r="V615" s="76" t="str">
        <f>IF(COUNTA(Q615:U615)&gt;0,SUM(Table4[[#This Row],[Ancillary team members]:[SCW/ Care Assistants]]),"")</f>
        <v/>
      </c>
      <c r="W615" s="29"/>
      <c r="X615" s="77" t="str">
        <f>IF(AND(Table4[[#This Row],[Total Number of absences (calculated automatically)]]&lt;&gt;"",Table4[[#This Row],[Normal staffing levels]]&lt;&gt;""),Table4[[#This Row],[Normal staffing levels]]+Table4[[#This Row],[Total Number of absences (calculated automatically)]],"")</f>
        <v/>
      </c>
      <c r="Y615" s="51"/>
      <c r="Z615" s="29"/>
      <c r="AA615" s="29"/>
    </row>
    <row r="616" spans="1:27" ht="18" x14ac:dyDescent="0.25">
      <c r="A616" s="14"/>
      <c r="B616" s="14"/>
      <c r="C616" s="27"/>
      <c r="D616" s="28"/>
      <c r="E616" s="17" t="str">
        <f t="shared" si="10"/>
        <v/>
      </c>
      <c r="F616" s="17"/>
      <c r="G616" s="17"/>
      <c r="H616" s="15"/>
      <c r="I616" s="29"/>
      <c r="J616" s="16"/>
      <c r="K616" s="25"/>
      <c r="L616" s="28"/>
      <c r="M616" s="15"/>
      <c r="N616" s="15"/>
      <c r="O616" s="15"/>
      <c r="P616" s="15"/>
      <c r="Q616" s="29"/>
      <c r="R616" s="29"/>
      <c r="S616" s="29"/>
      <c r="T616" s="29"/>
      <c r="U616" s="29"/>
      <c r="V616" s="76" t="str">
        <f>IF(COUNTA(Q616:U616)&gt;0,SUM(Table4[[#This Row],[Ancillary team members]:[SCW/ Care Assistants]]),"")</f>
        <v/>
      </c>
      <c r="W616" s="29"/>
      <c r="X616" s="77" t="str">
        <f>IF(AND(Table4[[#This Row],[Total Number of absences (calculated automatically)]]&lt;&gt;"",Table4[[#This Row],[Normal staffing levels]]&lt;&gt;""),Table4[[#This Row],[Normal staffing levels]]+Table4[[#This Row],[Total Number of absences (calculated automatically)]],"")</f>
        <v/>
      </c>
      <c r="Y616" s="51"/>
      <c r="Z616" s="29"/>
      <c r="AA616" s="29"/>
    </row>
    <row r="617" spans="1:27" ht="18" x14ac:dyDescent="0.25">
      <c r="A617" s="14"/>
      <c r="B617" s="14"/>
      <c r="C617" s="27"/>
      <c r="D617" s="28"/>
      <c r="E617" s="17" t="str">
        <f t="shared" si="10"/>
        <v/>
      </c>
      <c r="F617" s="17"/>
      <c r="G617" s="17"/>
      <c r="H617" s="15"/>
      <c r="I617" s="29"/>
      <c r="J617" s="16"/>
      <c r="K617" s="25"/>
      <c r="L617" s="28"/>
      <c r="M617" s="15"/>
      <c r="N617" s="15"/>
      <c r="O617" s="15"/>
      <c r="P617" s="15"/>
      <c r="Q617" s="29"/>
      <c r="R617" s="29"/>
      <c r="S617" s="29"/>
      <c r="T617" s="29"/>
      <c r="U617" s="29"/>
      <c r="V617" s="76" t="str">
        <f>IF(COUNTA(Q617:U617)&gt;0,SUM(Table4[[#This Row],[Ancillary team members]:[SCW/ Care Assistants]]),"")</f>
        <v/>
      </c>
      <c r="W617" s="29"/>
      <c r="X617" s="77" t="str">
        <f>IF(AND(Table4[[#This Row],[Total Number of absences (calculated automatically)]]&lt;&gt;"",Table4[[#This Row],[Normal staffing levels]]&lt;&gt;""),Table4[[#This Row],[Normal staffing levels]]+Table4[[#This Row],[Total Number of absences (calculated automatically)]],"")</f>
        <v/>
      </c>
      <c r="Y617" s="51"/>
      <c r="Z617" s="29"/>
      <c r="AA617" s="29"/>
    </row>
    <row r="618" spans="1:27" ht="18" x14ac:dyDescent="0.25">
      <c r="A618" s="14"/>
      <c r="B618" s="14"/>
      <c r="C618" s="27"/>
      <c r="D618" s="28"/>
      <c r="E618" s="17" t="str">
        <f t="shared" si="10"/>
        <v/>
      </c>
      <c r="F618" s="17"/>
      <c r="G618" s="17"/>
      <c r="H618" s="15"/>
      <c r="I618" s="29"/>
      <c r="J618" s="16"/>
      <c r="K618" s="25"/>
      <c r="L618" s="28"/>
      <c r="M618" s="15"/>
      <c r="N618" s="15"/>
      <c r="O618" s="15"/>
      <c r="P618" s="15"/>
      <c r="Q618" s="29"/>
      <c r="R618" s="29"/>
      <c r="S618" s="29"/>
      <c r="T618" s="29"/>
      <c r="U618" s="29"/>
      <c r="V618" s="76" t="str">
        <f>IF(COUNTA(Q618:U618)&gt;0,SUM(Table4[[#This Row],[Ancillary team members]:[SCW/ Care Assistants]]),"")</f>
        <v/>
      </c>
      <c r="W618" s="29"/>
      <c r="X618" s="77" t="str">
        <f>IF(AND(Table4[[#This Row],[Total Number of absences (calculated automatically)]]&lt;&gt;"",Table4[[#This Row],[Normal staffing levels]]&lt;&gt;""),Table4[[#This Row],[Normal staffing levels]]+Table4[[#This Row],[Total Number of absences (calculated automatically)]],"")</f>
        <v/>
      </c>
      <c r="Y618" s="51"/>
      <c r="Z618" s="29"/>
      <c r="AA618" s="29"/>
    </row>
    <row r="619" spans="1:27" ht="18" x14ac:dyDescent="0.25">
      <c r="A619" s="14"/>
      <c r="B619" s="14"/>
      <c r="C619" s="27"/>
      <c r="D619" s="28"/>
      <c r="E619" s="17" t="str">
        <f t="shared" si="10"/>
        <v/>
      </c>
      <c r="F619" s="17"/>
      <c r="G619" s="17"/>
      <c r="H619" s="15"/>
      <c r="I619" s="29"/>
      <c r="J619" s="16"/>
      <c r="K619" s="25"/>
      <c r="L619" s="28"/>
      <c r="M619" s="15"/>
      <c r="N619" s="15"/>
      <c r="O619" s="15"/>
      <c r="P619" s="15"/>
      <c r="Q619" s="29"/>
      <c r="R619" s="29"/>
      <c r="S619" s="29"/>
      <c r="T619" s="29"/>
      <c r="U619" s="29"/>
      <c r="V619" s="76" t="str">
        <f>IF(COUNTA(Q619:U619)&gt;0,SUM(Table4[[#This Row],[Ancillary team members]:[SCW/ Care Assistants]]),"")</f>
        <v/>
      </c>
      <c r="W619" s="29"/>
      <c r="X619" s="77" t="str">
        <f>IF(AND(Table4[[#This Row],[Total Number of absences (calculated automatically)]]&lt;&gt;"",Table4[[#This Row],[Normal staffing levels]]&lt;&gt;""),Table4[[#This Row],[Normal staffing levels]]+Table4[[#This Row],[Total Number of absences (calculated automatically)]],"")</f>
        <v/>
      </c>
      <c r="Y619" s="51"/>
      <c r="Z619" s="29"/>
      <c r="AA619" s="29"/>
    </row>
    <row r="620" spans="1:27" ht="18" x14ac:dyDescent="0.25">
      <c r="A620" s="14"/>
      <c r="B620" s="14"/>
      <c r="C620" s="27"/>
      <c r="D620" s="28"/>
      <c r="E620" s="17" t="str">
        <f t="shared" si="10"/>
        <v/>
      </c>
      <c r="F620" s="17"/>
      <c r="G620" s="17"/>
      <c r="H620" s="15"/>
      <c r="I620" s="29"/>
      <c r="J620" s="16"/>
      <c r="K620" s="25"/>
      <c r="L620" s="28"/>
      <c r="M620" s="15"/>
      <c r="N620" s="15"/>
      <c r="O620" s="15"/>
      <c r="P620" s="15"/>
      <c r="Q620" s="29"/>
      <c r="R620" s="29"/>
      <c r="S620" s="29"/>
      <c r="T620" s="29"/>
      <c r="U620" s="29"/>
      <c r="V620" s="76" t="str">
        <f>IF(COUNTA(Q620:U620)&gt;0,SUM(Table4[[#This Row],[Ancillary team members]:[SCW/ Care Assistants]]),"")</f>
        <v/>
      </c>
      <c r="W620" s="29"/>
      <c r="X620" s="77" t="str">
        <f>IF(AND(Table4[[#This Row],[Total Number of absences (calculated automatically)]]&lt;&gt;"",Table4[[#This Row],[Normal staffing levels]]&lt;&gt;""),Table4[[#This Row],[Normal staffing levels]]+Table4[[#This Row],[Total Number of absences (calculated automatically)]],"")</f>
        <v/>
      </c>
      <c r="Y620" s="51"/>
      <c r="Z620" s="29"/>
      <c r="AA620" s="29"/>
    </row>
    <row r="621" spans="1:27" ht="18" x14ac:dyDescent="0.25">
      <c r="A621" s="14"/>
      <c r="B621" s="14"/>
      <c r="C621" s="27"/>
      <c r="D621" s="28"/>
      <c r="E621" s="17" t="str">
        <f t="shared" si="10"/>
        <v/>
      </c>
      <c r="F621" s="17"/>
      <c r="G621" s="17"/>
      <c r="H621" s="15"/>
      <c r="I621" s="29"/>
      <c r="J621" s="16"/>
      <c r="K621" s="25"/>
      <c r="L621" s="28"/>
      <c r="M621" s="15"/>
      <c r="N621" s="15"/>
      <c r="O621" s="15"/>
      <c r="P621" s="15"/>
      <c r="Q621" s="29"/>
      <c r="R621" s="29"/>
      <c r="S621" s="29"/>
      <c r="T621" s="29"/>
      <c r="U621" s="29"/>
      <c r="V621" s="76" t="str">
        <f>IF(COUNTA(Q621:U621)&gt;0,SUM(Table4[[#This Row],[Ancillary team members]:[SCW/ Care Assistants]]),"")</f>
        <v/>
      </c>
      <c r="W621" s="29"/>
      <c r="X621" s="77" t="str">
        <f>IF(AND(Table4[[#This Row],[Total Number of absences (calculated automatically)]]&lt;&gt;"",Table4[[#This Row],[Normal staffing levels]]&lt;&gt;""),Table4[[#This Row],[Normal staffing levels]]+Table4[[#This Row],[Total Number of absences (calculated automatically)]],"")</f>
        <v/>
      </c>
      <c r="Y621" s="51"/>
      <c r="Z621" s="29"/>
      <c r="AA621" s="29"/>
    </row>
    <row r="622" spans="1:27" ht="18" x14ac:dyDescent="0.25">
      <c r="A622" s="14"/>
      <c r="B622" s="14"/>
      <c r="C622" s="27"/>
      <c r="D622" s="28"/>
      <c r="E622" s="17" t="str">
        <f t="shared" si="10"/>
        <v/>
      </c>
      <c r="F622" s="17"/>
      <c r="G622" s="17"/>
      <c r="H622" s="15"/>
      <c r="I622" s="29"/>
      <c r="J622" s="16"/>
      <c r="K622" s="25"/>
      <c r="L622" s="28"/>
      <c r="M622" s="15"/>
      <c r="N622" s="15"/>
      <c r="O622" s="15"/>
      <c r="P622" s="15"/>
      <c r="Q622" s="29"/>
      <c r="R622" s="29"/>
      <c r="S622" s="29"/>
      <c r="T622" s="29"/>
      <c r="U622" s="29"/>
      <c r="V622" s="76" t="str">
        <f>IF(COUNTA(Q622:U622)&gt;0,SUM(Table4[[#This Row],[Ancillary team members]:[SCW/ Care Assistants]]),"")</f>
        <v/>
      </c>
      <c r="W622" s="29"/>
      <c r="X622" s="77" t="str">
        <f>IF(AND(Table4[[#This Row],[Total Number of absences (calculated automatically)]]&lt;&gt;"",Table4[[#This Row],[Normal staffing levels]]&lt;&gt;""),Table4[[#This Row],[Normal staffing levels]]+Table4[[#This Row],[Total Number of absences (calculated automatically)]],"")</f>
        <v/>
      </c>
      <c r="Y622" s="51"/>
      <c r="Z622" s="29"/>
      <c r="AA622" s="29"/>
    </row>
    <row r="623" spans="1:27" ht="18" x14ac:dyDescent="0.25">
      <c r="A623" s="14"/>
      <c r="B623" s="14"/>
      <c r="C623" s="27"/>
      <c r="D623" s="28"/>
      <c r="E623" s="17" t="str">
        <f t="shared" si="10"/>
        <v/>
      </c>
      <c r="F623" s="17"/>
      <c r="G623" s="17"/>
      <c r="H623" s="15"/>
      <c r="I623" s="29"/>
      <c r="J623" s="16"/>
      <c r="K623" s="25"/>
      <c r="L623" s="28"/>
      <c r="M623" s="15"/>
      <c r="N623" s="15"/>
      <c r="O623" s="15"/>
      <c r="P623" s="15"/>
      <c r="Q623" s="29"/>
      <c r="R623" s="29"/>
      <c r="S623" s="29"/>
      <c r="T623" s="29"/>
      <c r="U623" s="29"/>
      <c r="V623" s="76" t="str">
        <f>IF(COUNTA(Q623:U623)&gt;0,SUM(Table4[[#This Row],[Ancillary team members]:[SCW/ Care Assistants]]),"")</f>
        <v/>
      </c>
      <c r="W623" s="29"/>
      <c r="X623" s="77" t="str">
        <f>IF(AND(Table4[[#This Row],[Total Number of absences (calculated automatically)]]&lt;&gt;"",Table4[[#This Row],[Normal staffing levels]]&lt;&gt;""),Table4[[#This Row],[Normal staffing levels]]+Table4[[#This Row],[Total Number of absences (calculated automatically)]],"")</f>
        <v/>
      </c>
      <c r="Y623" s="51"/>
      <c r="Z623" s="29"/>
      <c r="AA623" s="29"/>
    </row>
    <row r="624" spans="1:27" ht="18" x14ac:dyDescent="0.25">
      <c r="A624" s="14"/>
      <c r="B624" s="14"/>
      <c r="C624" s="27"/>
      <c r="D624" s="28"/>
      <c r="E624" s="17" t="str">
        <f t="shared" si="10"/>
        <v/>
      </c>
      <c r="F624" s="17"/>
      <c r="G624" s="17"/>
      <c r="H624" s="15"/>
      <c r="I624" s="29"/>
      <c r="J624" s="16"/>
      <c r="K624" s="25"/>
      <c r="L624" s="28"/>
      <c r="M624" s="15"/>
      <c r="N624" s="15"/>
      <c r="O624" s="15"/>
      <c r="P624" s="15"/>
      <c r="Q624" s="29"/>
      <c r="R624" s="29"/>
      <c r="S624" s="29"/>
      <c r="T624" s="29"/>
      <c r="U624" s="29"/>
      <c r="V624" s="76" t="str">
        <f>IF(COUNTA(Q624:U624)&gt;0,SUM(Table4[[#This Row],[Ancillary team members]:[SCW/ Care Assistants]]),"")</f>
        <v/>
      </c>
      <c r="W624" s="29"/>
      <c r="X624" s="77" t="str">
        <f>IF(AND(Table4[[#This Row],[Total Number of absences (calculated automatically)]]&lt;&gt;"",Table4[[#This Row],[Normal staffing levels]]&lt;&gt;""),Table4[[#This Row],[Normal staffing levels]]+Table4[[#This Row],[Total Number of absences (calculated automatically)]],"")</f>
        <v/>
      </c>
      <c r="Y624" s="51"/>
      <c r="Z624" s="29"/>
      <c r="AA624" s="29"/>
    </row>
    <row r="625" spans="1:27" ht="18" x14ac:dyDescent="0.25">
      <c r="A625" s="14"/>
      <c r="B625" s="14"/>
      <c r="C625" s="27"/>
      <c r="D625" s="28"/>
      <c r="E625" s="17" t="str">
        <f t="shared" si="10"/>
        <v/>
      </c>
      <c r="F625" s="17"/>
      <c r="G625" s="17"/>
      <c r="H625" s="15"/>
      <c r="I625" s="29"/>
      <c r="J625" s="16"/>
      <c r="K625" s="25"/>
      <c r="L625" s="28"/>
      <c r="M625" s="15"/>
      <c r="N625" s="15"/>
      <c r="O625" s="15"/>
      <c r="P625" s="15"/>
      <c r="Q625" s="29"/>
      <c r="R625" s="29"/>
      <c r="S625" s="29"/>
      <c r="T625" s="29"/>
      <c r="U625" s="29"/>
      <c r="V625" s="76" t="str">
        <f>IF(COUNTA(Q625:U625)&gt;0,SUM(Table4[[#This Row],[Ancillary team members]:[SCW/ Care Assistants]]),"")</f>
        <v/>
      </c>
      <c r="W625" s="29"/>
      <c r="X625" s="77" t="str">
        <f>IF(AND(Table4[[#This Row],[Total Number of absences (calculated automatically)]]&lt;&gt;"",Table4[[#This Row],[Normal staffing levels]]&lt;&gt;""),Table4[[#This Row],[Normal staffing levels]]+Table4[[#This Row],[Total Number of absences (calculated automatically)]],"")</f>
        <v/>
      </c>
      <c r="Y625" s="51"/>
      <c r="Z625" s="29"/>
      <c r="AA625" s="29"/>
    </row>
    <row r="626" spans="1:27" ht="18" x14ac:dyDescent="0.25">
      <c r="A626" s="14"/>
      <c r="B626" s="14"/>
      <c r="C626" s="27"/>
      <c r="D626" s="28"/>
      <c r="E626" s="17" t="str">
        <f t="shared" si="10"/>
        <v/>
      </c>
      <c r="F626" s="17"/>
      <c r="G626" s="17"/>
      <c r="H626" s="15"/>
      <c r="I626" s="29"/>
      <c r="J626" s="16"/>
      <c r="K626" s="25"/>
      <c r="L626" s="28"/>
      <c r="M626" s="15"/>
      <c r="N626" s="15"/>
      <c r="O626" s="15"/>
      <c r="P626" s="15"/>
      <c r="Q626" s="29"/>
      <c r="R626" s="29"/>
      <c r="S626" s="29"/>
      <c r="T626" s="29"/>
      <c r="U626" s="29"/>
      <c r="V626" s="76" t="str">
        <f>IF(COUNTA(Q626:U626)&gt;0,SUM(Table4[[#This Row],[Ancillary team members]:[SCW/ Care Assistants]]),"")</f>
        <v/>
      </c>
      <c r="W626" s="29"/>
      <c r="X626" s="77" t="str">
        <f>IF(AND(Table4[[#This Row],[Total Number of absences (calculated automatically)]]&lt;&gt;"",Table4[[#This Row],[Normal staffing levels]]&lt;&gt;""),Table4[[#This Row],[Normal staffing levels]]+Table4[[#This Row],[Total Number of absences (calculated automatically)]],"")</f>
        <v/>
      </c>
      <c r="Y626" s="51"/>
      <c r="Z626" s="29"/>
      <c r="AA626" s="29"/>
    </row>
    <row r="627" spans="1:27" ht="18" x14ac:dyDescent="0.25">
      <c r="A627" s="14"/>
      <c r="B627" s="14"/>
      <c r="C627" s="27"/>
      <c r="D627" s="28"/>
      <c r="E627" s="17" t="str">
        <f t="shared" si="10"/>
        <v/>
      </c>
      <c r="F627" s="17"/>
      <c r="G627" s="17"/>
      <c r="H627" s="15"/>
      <c r="I627" s="29"/>
      <c r="J627" s="16"/>
      <c r="K627" s="25"/>
      <c r="L627" s="28"/>
      <c r="M627" s="15"/>
      <c r="N627" s="15"/>
      <c r="O627" s="15"/>
      <c r="P627" s="15"/>
      <c r="Q627" s="29"/>
      <c r="R627" s="29"/>
      <c r="S627" s="29"/>
      <c r="T627" s="29"/>
      <c r="U627" s="29"/>
      <c r="V627" s="76" t="str">
        <f>IF(COUNTA(Q627:U627)&gt;0,SUM(Table4[[#This Row],[Ancillary team members]:[SCW/ Care Assistants]]),"")</f>
        <v/>
      </c>
      <c r="W627" s="29"/>
      <c r="X627" s="77" t="str">
        <f>IF(AND(Table4[[#This Row],[Total Number of absences (calculated automatically)]]&lt;&gt;"",Table4[[#This Row],[Normal staffing levels]]&lt;&gt;""),Table4[[#This Row],[Normal staffing levels]]+Table4[[#This Row],[Total Number of absences (calculated automatically)]],"")</f>
        <v/>
      </c>
      <c r="Y627" s="51"/>
      <c r="Z627" s="29"/>
      <c r="AA627" s="29"/>
    </row>
    <row r="628" spans="1:27" ht="18" x14ac:dyDescent="0.25">
      <c r="A628" s="14"/>
      <c r="B628" s="14"/>
      <c r="C628" s="27"/>
      <c r="D628" s="28"/>
      <c r="E628" s="17" t="str">
        <f t="shared" si="10"/>
        <v/>
      </c>
      <c r="F628" s="17"/>
      <c r="G628" s="17"/>
      <c r="H628" s="15"/>
      <c r="I628" s="29"/>
      <c r="J628" s="16"/>
      <c r="K628" s="25"/>
      <c r="L628" s="28"/>
      <c r="M628" s="15"/>
      <c r="N628" s="15"/>
      <c r="O628" s="15"/>
      <c r="P628" s="15"/>
      <c r="Q628" s="29"/>
      <c r="R628" s="29"/>
      <c r="S628" s="29"/>
      <c r="T628" s="29"/>
      <c r="U628" s="29"/>
      <c r="V628" s="76" t="str">
        <f>IF(COUNTA(Q628:U628)&gt;0,SUM(Table4[[#This Row],[Ancillary team members]:[SCW/ Care Assistants]]),"")</f>
        <v/>
      </c>
      <c r="W628" s="29"/>
      <c r="X628" s="77" t="str">
        <f>IF(AND(Table4[[#This Row],[Total Number of absences (calculated automatically)]]&lt;&gt;"",Table4[[#This Row],[Normal staffing levels]]&lt;&gt;""),Table4[[#This Row],[Normal staffing levels]]+Table4[[#This Row],[Total Number of absences (calculated automatically)]],"")</f>
        <v/>
      </c>
      <c r="Y628" s="51"/>
      <c r="Z628" s="29"/>
      <c r="AA628" s="29"/>
    </row>
    <row r="629" spans="1:27" ht="18" x14ac:dyDescent="0.25">
      <c r="A629" s="14"/>
      <c r="B629" s="14"/>
      <c r="C629" s="27"/>
      <c r="D629" s="28"/>
      <c r="E629" s="17" t="str">
        <f t="shared" si="10"/>
        <v/>
      </c>
      <c r="F629" s="17"/>
      <c r="G629" s="17"/>
      <c r="H629" s="15"/>
      <c r="I629" s="29"/>
      <c r="J629" s="16"/>
      <c r="K629" s="25"/>
      <c r="L629" s="28"/>
      <c r="M629" s="15"/>
      <c r="N629" s="15"/>
      <c r="O629" s="15"/>
      <c r="P629" s="15"/>
      <c r="Q629" s="29"/>
      <c r="R629" s="29"/>
      <c r="S629" s="29"/>
      <c r="T629" s="29"/>
      <c r="U629" s="29"/>
      <c r="V629" s="76" t="str">
        <f>IF(COUNTA(Q629:U629)&gt;0,SUM(Table4[[#This Row],[Ancillary team members]:[SCW/ Care Assistants]]),"")</f>
        <v/>
      </c>
      <c r="W629" s="29"/>
      <c r="X629" s="77" t="str">
        <f>IF(AND(Table4[[#This Row],[Total Number of absences (calculated automatically)]]&lt;&gt;"",Table4[[#This Row],[Normal staffing levels]]&lt;&gt;""),Table4[[#This Row],[Normal staffing levels]]+Table4[[#This Row],[Total Number of absences (calculated automatically)]],"")</f>
        <v/>
      </c>
      <c r="Y629" s="51"/>
      <c r="Z629" s="29"/>
      <c r="AA629" s="29"/>
    </row>
    <row r="630" spans="1:27" ht="18" x14ac:dyDescent="0.25">
      <c r="A630" s="14"/>
      <c r="B630" s="14"/>
      <c r="C630" s="27"/>
      <c r="D630" s="28"/>
      <c r="E630" s="17" t="str">
        <f t="shared" si="10"/>
        <v/>
      </c>
      <c r="F630" s="17"/>
      <c r="G630" s="17"/>
      <c r="H630" s="15"/>
      <c r="I630" s="29"/>
      <c r="J630" s="16"/>
      <c r="K630" s="25"/>
      <c r="L630" s="28"/>
      <c r="M630" s="15"/>
      <c r="N630" s="15"/>
      <c r="O630" s="15"/>
      <c r="P630" s="15"/>
      <c r="Q630" s="29"/>
      <c r="R630" s="29"/>
      <c r="S630" s="29"/>
      <c r="T630" s="29"/>
      <c r="U630" s="29"/>
      <c r="V630" s="76" t="str">
        <f>IF(COUNTA(Q630:U630)&gt;0,SUM(Table4[[#This Row],[Ancillary team members]:[SCW/ Care Assistants]]),"")</f>
        <v/>
      </c>
      <c r="W630" s="29"/>
      <c r="X630" s="77" t="str">
        <f>IF(AND(Table4[[#This Row],[Total Number of absences (calculated automatically)]]&lt;&gt;"",Table4[[#This Row],[Normal staffing levels]]&lt;&gt;""),Table4[[#This Row],[Normal staffing levels]]+Table4[[#This Row],[Total Number of absences (calculated automatically)]],"")</f>
        <v/>
      </c>
      <c r="Y630" s="51"/>
      <c r="Z630" s="29"/>
      <c r="AA630" s="29"/>
    </row>
    <row r="631" spans="1:27" ht="18" x14ac:dyDescent="0.25">
      <c r="A631" s="14"/>
      <c r="B631" s="14"/>
      <c r="C631" s="27"/>
      <c r="D631" s="28"/>
      <c r="E631" s="17" t="str">
        <f t="shared" si="10"/>
        <v/>
      </c>
      <c r="F631" s="17"/>
      <c r="G631" s="17"/>
      <c r="H631" s="15"/>
      <c r="I631" s="29"/>
      <c r="J631" s="16"/>
      <c r="K631" s="25"/>
      <c r="L631" s="28"/>
      <c r="M631" s="15"/>
      <c r="N631" s="15"/>
      <c r="O631" s="15"/>
      <c r="P631" s="15"/>
      <c r="Q631" s="29"/>
      <c r="R631" s="29"/>
      <c r="S631" s="29"/>
      <c r="T631" s="29"/>
      <c r="U631" s="29"/>
      <c r="V631" s="76" t="str">
        <f>IF(COUNTA(Q631:U631)&gt;0,SUM(Table4[[#This Row],[Ancillary team members]:[SCW/ Care Assistants]]),"")</f>
        <v/>
      </c>
      <c r="W631" s="29"/>
      <c r="X631" s="77" t="str">
        <f>IF(AND(Table4[[#This Row],[Total Number of absences (calculated automatically)]]&lt;&gt;"",Table4[[#This Row],[Normal staffing levels]]&lt;&gt;""),Table4[[#This Row],[Normal staffing levels]]+Table4[[#This Row],[Total Number of absences (calculated automatically)]],"")</f>
        <v/>
      </c>
      <c r="Y631" s="51"/>
      <c r="Z631" s="29"/>
      <c r="AA631" s="29"/>
    </row>
    <row r="632" spans="1:27" ht="18" x14ac:dyDescent="0.25">
      <c r="A632" s="14"/>
      <c r="B632" s="14"/>
      <c r="C632" s="27"/>
      <c r="D632" s="28"/>
      <c r="E632" s="17" t="str">
        <f t="shared" si="10"/>
        <v/>
      </c>
      <c r="F632" s="17"/>
      <c r="G632" s="17"/>
      <c r="H632" s="15"/>
      <c r="I632" s="29"/>
      <c r="J632" s="16"/>
      <c r="K632" s="25"/>
      <c r="L632" s="28"/>
      <c r="M632" s="15"/>
      <c r="N632" s="15"/>
      <c r="O632" s="15"/>
      <c r="P632" s="15"/>
      <c r="Q632" s="29"/>
      <c r="R632" s="29"/>
      <c r="S632" s="29"/>
      <c r="T632" s="29"/>
      <c r="U632" s="29"/>
      <c r="V632" s="76" t="str">
        <f>IF(COUNTA(Q632:U632)&gt;0,SUM(Table4[[#This Row],[Ancillary team members]:[SCW/ Care Assistants]]),"")</f>
        <v/>
      </c>
      <c r="W632" s="29"/>
      <c r="X632" s="77" t="str">
        <f>IF(AND(Table4[[#This Row],[Total Number of absences (calculated automatically)]]&lt;&gt;"",Table4[[#This Row],[Normal staffing levels]]&lt;&gt;""),Table4[[#This Row],[Normal staffing levels]]+Table4[[#This Row],[Total Number of absences (calculated automatically)]],"")</f>
        <v/>
      </c>
      <c r="Y632" s="51"/>
      <c r="Z632" s="29"/>
      <c r="AA632" s="29"/>
    </row>
    <row r="633" spans="1:27" ht="18" x14ac:dyDescent="0.25">
      <c r="A633" s="14"/>
      <c r="B633" s="14"/>
      <c r="C633" s="27"/>
      <c r="D633" s="28"/>
      <c r="E633" s="17" t="str">
        <f t="shared" si="10"/>
        <v/>
      </c>
      <c r="F633" s="17"/>
      <c r="G633" s="17"/>
      <c r="H633" s="15"/>
      <c r="I633" s="29"/>
      <c r="J633" s="16"/>
      <c r="K633" s="25"/>
      <c r="L633" s="28"/>
      <c r="M633" s="15"/>
      <c r="N633" s="15"/>
      <c r="O633" s="15"/>
      <c r="P633" s="15"/>
      <c r="Q633" s="29"/>
      <c r="R633" s="29"/>
      <c r="S633" s="29"/>
      <c r="T633" s="29"/>
      <c r="U633" s="29"/>
      <c r="V633" s="76" t="str">
        <f>IF(COUNTA(Q633:U633)&gt;0,SUM(Table4[[#This Row],[Ancillary team members]:[SCW/ Care Assistants]]),"")</f>
        <v/>
      </c>
      <c r="W633" s="29"/>
      <c r="X633" s="77" t="str">
        <f>IF(AND(Table4[[#This Row],[Total Number of absences (calculated automatically)]]&lt;&gt;"",Table4[[#This Row],[Normal staffing levels]]&lt;&gt;""),Table4[[#This Row],[Normal staffing levels]]+Table4[[#This Row],[Total Number of absences (calculated automatically)]],"")</f>
        <v/>
      </c>
      <c r="Y633" s="51"/>
      <c r="Z633" s="29"/>
      <c r="AA633" s="29"/>
    </row>
    <row r="634" spans="1:27" ht="18" x14ac:dyDescent="0.25">
      <c r="A634" s="14"/>
      <c r="B634" s="14"/>
      <c r="C634" s="27"/>
      <c r="D634" s="28"/>
      <c r="E634" s="17" t="str">
        <f t="shared" si="10"/>
        <v/>
      </c>
      <c r="F634" s="17"/>
      <c r="G634" s="17"/>
      <c r="H634" s="15"/>
      <c r="I634" s="29"/>
      <c r="J634" s="16"/>
      <c r="K634" s="25"/>
      <c r="L634" s="28"/>
      <c r="M634" s="15"/>
      <c r="N634" s="15"/>
      <c r="O634" s="15"/>
      <c r="P634" s="15"/>
      <c r="Q634" s="29"/>
      <c r="R634" s="29"/>
      <c r="S634" s="29"/>
      <c r="T634" s="29"/>
      <c r="U634" s="29"/>
      <c r="V634" s="76" t="str">
        <f>IF(COUNTA(Q634:U634)&gt;0,SUM(Table4[[#This Row],[Ancillary team members]:[SCW/ Care Assistants]]),"")</f>
        <v/>
      </c>
      <c r="W634" s="29"/>
      <c r="X634" s="77" t="str">
        <f>IF(AND(Table4[[#This Row],[Total Number of absences (calculated automatically)]]&lt;&gt;"",Table4[[#This Row],[Normal staffing levels]]&lt;&gt;""),Table4[[#This Row],[Normal staffing levels]]+Table4[[#This Row],[Total Number of absences (calculated automatically)]],"")</f>
        <v/>
      </c>
      <c r="Y634" s="51"/>
      <c r="Z634" s="29"/>
      <c r="AA634" s="29"/>
    </row>
    <row r="635" spans="1:27" ht="18" x14ac:dyDescent="0.25">
      <c r="A635" s="14"/>
      <c r="B635" s="14"/>
      <c r="C635" s="27"/>
      <c r="D635" s="28"/>
      <c r="E635" s="17" t="str">
        <f t="shared" si="10"/>
        <v/>
      </c>
      <c r="F635" s="17"/>
      <c r="G635" s="17"/>
      <c r="H635" s="15"/>
      <c r="I635" s="29"/>
      <c r="J635" s="16"/>
      <c r="K635" s="25"/>
      <c r="L635" s="28"/>
      <c r="M635" s="15"/>
      <c r="N635" s="15"/>
      <c r="O635" s="15"/>
      <c r="P635" s="15"/>
      <c r="Q635" s="29"/>
      <c r="R635" s="29"/>
      <c r="S635" s="29"/>
      <c r="T635" s="29"/>
      <c r="U635" s="29"/>
      <c r="V635" s="76" t="str">
        <f>IF(COUNTA(Q635:U635)&gt;0,SUM(Table4[[#This Row],[Ancillary team members]:[SCW/ Care Assistants]]),"")</f>
        <v/>
      </c>
      <c r="W635" s="29"/>
      <c r="X635" s="77" t="str">
        <f>IF(AND(Table4[[#This Row],[Total Number of absences (calculated automatically)]]&lt;&gt;"",Table4[[#This Row],[Normal staffing levels]]&lt;&gt;""),Table4[[#This Row],[Normal staffing levels]]+Table4[[#This Row],[Total Number of absences (calculated automatically)]],"")</f>
        <v/>
      </c>
      <c r="Y635" s="51"/>
      <c r="Z635" s="29"/>
      <c r="AA635" s="29"/>
    </row>
    <row r="636" spans="1:27" ht="18" x14ac:dyDescent="0.25">
      <c r="A636" s="14"/>
      <c r="B636" s="14"/>
      <c r="C636" s="27"/>
      <c r="D636" s="28"/>
      <c r="E636" s="17" t="str">
        <f t="shared" si="10"/>
        <v/>
      </c>
      <c r="F636" s="17"/>
      <c r="G636" s="17"/>
      <c r="H636" s="15"/>
      <c r="I636" s="29"/>
      <c r="J636" s="16"/>
      <c r="K636" s="25"/>
      <c r="L636" s="28"/>
      <c r="M636" s="15"/>
      <c r="N636" s="15"/>
      <c r="O636" s="15"/>
      <c r="P636" s="15"/>
      <c r="Q636" s="29"/>
      <c r="R636" s="29"/>
      <c r="S636" s="29"/>
      <c r="T636" s="29"/>
      <c r="U636" s="29"/>
      <c r="V636" s="76" t="str">
        <f>IF(COUNTA(Q636:U636)&gt;0,SUM(Table4[[#This Row],[Ancillary team members]:[SCW/ Care Assistants]]),"")</f>
        <v/>
      </c>
      <c r="W636" s="29"/>
      <c r="X636" s="77" t="str">
        <f>IF(AND(Table4[[#This Row],[Total Number of absences (calculated automatically)]]&lt;&gt;"",Table4[[#This Row],[Normal staffing levels]]&lt;&gt;""),Table4[[#This Row],[Normal staffing levels]]+Table4[[#This Row],[Total Number of absences (calculated automatically)]],"")</f>
        <v/>
      </c>
      <c r="Y636" s="51"/>
      <c r="Z636" s="29"/>
      <c r="AA636" s="29"/>
    </row>
    <row r="637" spans="1:27" ht="18" x14ac:dyDescent="0.25">
      <c r="A637" s="14"/>
      <c r="B637" s="14"/>
      <c r="C637" s="27"/>
      <c r="D637" s="28"/>
      <c r="E637" s="17" t="str">
        <f t="shared" si="10"/>
        <v/>
      </c>
      <c r="F637" s="17"/>
      <c r="G637" s="17"/>
      <c r="H637" s="15"/>
      <c r="I637" s="29"/>
      <c r="J637" s="16"/>
      <c r="K637" s="25"/>
      <c r="L637" s="28"/>
      <c r="M637" s="15"/>
      <c r="N637" s="15"/>
      <c r="O637" s="15"/>
      <c r="P637" s="15"/>
      <c r="Q637" s="29"/>
      <c r="R637" s="29"/>
      <c r="S637" s="29"/>
      <c r="T637" s="29"/>
      <c r="U637" s="29"/>
      <c r="V637" s="76" t="str">
        <f>IF(COUNTA(Q637:U637)&gt;0,SUM(Table4[[#This Row],[Ancillary team members]:[SCW/ Care Assistants]]),"")</f>
        <v/>
      </c>
      <c r="W637" s="29"/>
      <c r="X637" s="77" t="str">
        <f>IF(AND(Table4[[#This Row],[Total Number of absences (calculated automatically)]]&lt;&gt;"",Table4[[#This Row],[Normal staffing levels]]&lt;&gt;""),Table4[[#This Row],[Normal staffing levels]]+Table4[[#This Row],[Total Number of absences (calculated automatically)]],"")</f>
        <v/>
      </c>
      <c r="Y637" s="51"/>
      <c r="Z637" s="29"/>
      <c r="AA637" s="29"/>
    </row>
    <row r="638" spans="1:27" ht="18" x14ac:dyDescent="0.25">
      <c r="A638" s="14"/>
      <c r="B638" s="14"/>
      <c r="C638" s="27"/>
      <c r="D638" s="28"/>
      <c r="E638" s="17" t="str">
        <f t="shared" si="10"/>
        <v/>
      </c>
      <c r="F638" s="17"/>
      <c r="G638" s="17"/>
      <c r="H638" s="15"/>
      <c r="I638" s="29"/>
      <c r="J638" s="16"/>
      <c r="K638" s="25"/>
      <c r="L638" s="28"/>
      <c r="M638" s="15"/>
      <c r="N638" s="15"/>
      <c r="O638" s="15"/>
      <c r="P638" s="15"/>
      <c r="Q638" s="29"/>
      <c r="R638" s="29"/>
      <c r="S638" s="29"/>
      <c r="T638" s="29"/>
      <c r="U638" s="29"/>
      <c r="V638" s="76" t="str">
        <f>IF(COUNTA(Q638:U638)&gt;0,SUM(Table4[[#This Row],[Ancillary team members]:[SCW/ Care Assistants]]),"")</f>
        <v/>
      </c>
      <c r="W638" s="29"/>
      <c r="X638" s="77" t="str">
        <f>IF(AND(Table4[[#This Row],[Total Number of absences (calculated automatically)]]&lt;&gt;"",Table4[[#This Row],[Normal staffing levels]]&lt;&gt;""),Table4[[#This Row],[Normal staffing levels]]+Table4[[#This Row],[Total Number of absences (calculated automatically)]],"")</f>
        <v/>
      </c>
      <c r="Y638" s="51"/>
      <c r="Z638" s="29"/>
      <c r="AA638" s="29"/>
    </row>
    <row r="639" spans="1:27" ht="18" x14ac:dyDescent="0.25">
      <c r="A639" s="14"/>
      <c r="B639" s="14"/>
      <c r="C639" s="27"/>
      <c r="D639" s="28"/>
      <c r="E639" s="17" t="str">
        <f t="shared" si="10"/>
        <v/>
      </c>
      <c r="F639" s="17"/>
      <c r="G639" s="17"/>
      <c r="H639" s="15"/>
      <c r="I639" s="29"/>
      <c r="J639" s="16"/>
      <c r="K639" s="25"/>
      <c r="L639" s="28"/>
      <c r="M639" s="15"/>
      <c r="N639" s="15"/>
      <c r="O639" s="15"/>
      <c r="P639" s="15"/>
      <c r="Q639" s="29"/>
      <c r="R639" s="29"/>
      <c r="S639" s="29"/>
      <c r="T639" s="29"/>
      <c r="U639" s="29"/>
      <c r="V639" s="76" t="str">
        <f>IF(COUNTA(Q639:U639)&gt;0,SUM(Table4[[#This Row],[Ancillary team members]:[SCW/ Care Assistants]]),"")</f>
        <v/>
      </c>
      <c r="W639" s="29"/>
      <c r="X639" s="77" t="str">
        <f>IF(AND(Table4[[#This Row],[Total Number of absences (calculated automatically)]]&lt;&gt;"",Table4[[#This Row],[Normal staffing levels]]&lt;&gt;""),Table4[[#This Row],[Normal staffing levels]]+Table4[[#This Row],[Total Number of absences (calculated automatically)]],"")</f>
        <v/>
      </c>
      <c r="Y639" s="51"/>
      <c r="Z639" s="29"/>
      <c r="AA639" s="29"/>
    </row>
    <row r="640" spans="1:27" ht="18" x14ac:dyDescent="0.25">
      <c r="A640" s="14"/>
      <c r="B640" s="14"/>
      <c r="C640" s="27"/>
      <c r="D640" s="28"/>
      <c r="E640" s="17" t="str">
        <f t="shared" si="10"/>
        <v/>
      </c>
      <c r="F640" s="17"/>
      <c r="G640" s="17"/>
      <c r="H640" s="15"/>
      <c r="I640" s="29"/>
      <c r="J640" s="16"/>
      <c r="K640" s="25"/>
      <c r="L640" s="28"/>
      <c r="M640" s="15"/>
      <c r="N640" s="15"/>
      <c r="O640" s="15"/>
      <c r="P640" s="15"/>
      <c r="Q640" s="29"/>
      <c r="R640" s="29"/>
      <c r="S640" s="29"/>
      <c r="T640" s="29"/>
      <c r="U640" s="29"/>
      <c r="V640" s="76" t="str">
        <f>IF(COUNTA(Q640:U640)&gt;0,SUM(Table4[[#This Row],[Ancillary team members]:[SCW/ Care Assistants]]),"")</f>
        <v/>
      </c>
      <c r="W640" s="29"/>
      <c r="X640" s="77" t="str">
        <f>IF(AND(Table4[[#This Row],[Total Number of absences (calculated automatically)]]&lt;&gt;"",Table4[[#This Row],[Normal staffing levels]]&lt;&gt;""),Table4[[#This Row],[Normal staffing levels]]+Table4[[#This Row],[Total Number of absences (calculated automatically)]],"")</f>
        <v/>
      </c>
      <c r="Y640" s="51"/>
      <c r="Z640" s="29"/>
      <c r="AA640" s="29"/>
    </row>
    <row r="641" spans="1:27" ht="18" x14ac:dyDescent="0.25">
      <c r="A641" s="14"/>
      <c r="B641" s="14"/>
      <c r="C641" s="27"/>
      <c r="D641" s="28"/>
      <c r="E641" s="17" t="str">
        <f t="shared" si="10"/>
        <v/>
      </c>
      <c r="F641" s="17"/>
      <c r="G641" s="17"/>
      <c r="H641" s="15"/>
      <c r="I641" s="29"/>
      <c r="J641" s="16"/>
      <c r="K641" s="25"/>
      <c r="L641" s="28"/>
      <c r="M641" s="15"/>
      <c r="N641" s="15"/>
      <c r="O641" s="15"/>
      <c r="P641" s="15"/>
      <c r="Q641" s="29"/>
      <c r="R641" s="29"/>
      <c r="S641" s="29"/>
      <c r="T641" s="29"/>
      <c r="U641" s="29"/>
      <c r="V641" s="76" t="str">
        <f>IF(COUNTA(Q641:U641)&gt;0,SUM(Table4[[#This Row],[Ancillary team members]:[SCW/ Care Assistants]]),"")</f>
        <v/>
      </c>
      <c r="W641" s="29"/>
      <c r="X641" s="77" t="str">
        <f>IF(AND(Table4[[#This Row],[Total Number of absences (calculated automatically)]]&lt;&gt;"",Table4[[#This Row],[Normal staffing levels]]&lt;&gt;""),Table4[[#This Row],[Normal staffing levels]]+Table4[[#This Row],[Total Number of absences (calculated automatically)]],"")</f>
        <v/>
      </c>
      <c r="Y641" s="51"/>
      <c r="Z641" s="29"/>
      <c r="AA641" s="29"/>
    </row>
    <row r="642" spans="1:27" ht="18" x14ac:dyDescent="0.25">
      <c r="A642" s="14"/>
      <c r="B642" s="14"/>
      <c r="C642" s="27"/>
      <c r="D642" s="28"/>
      <c r="E642" s="17" t="str">
        <f t="shared" si="10"/>
        <v/>
      </c>
      <c r="F642" s="17"/>
      <c r="G642" s="17"/>
      <c r="H642" s="15"/>
      <c r="I642" s="29"/>
      <c r="J642" s="16"/>
      <c r="K642" s="25"/>
      <c r="L642" s="28"/>
      <c r="M642" s="15"/>
      <c r="N642" s="15"/>
      <c r="O642" s="15"/>
      <c r="P642" s="15"/>
      <c r="Q642" s="29"/>
      <c r="R642" s="29"/>
      <c r="S642" s="29"/>
      <c r="T642" s="29"/>
      <c r="U642" s="29"/>
      <c r="V642" s="76" t="str">
        <f>IF(COUNTA(Q642:U642)&gt;0,SUM(Table4[[#This Row],[Ancillary team members]:[SCW/ Care Assistants]]),"")</f>
        <v/>
      </c>
      <c r="W642" s="29"/>
      <c r="X642" s="77" t="str">
        <f>IF(AND(Table4[[#This Row],[Total Number of absences (calculated automatically)]]&lt;&gt;"",Table4[[#This Row],[Normal staffing levels]]&lt;&gt;""),Table4[[#This Row],[Normal staffing levels]]+Table4[[#This Row],[Total Number of absences (calculated automatically)]],"")</f>
        <v/>
      </c>
      <c r="Y642" s="51"/>
      <c r="Z642" s="29"/>
      <c r="AA642" s="29"/>
    </row>
    <row r="643" spans="1:27" ht="18" x14ac:dyDescent="0.25">
      <c r="A643" s="14"/>
      <c r="B643" s="14"/>
      <c r="C643" s="27"/>
      <c r="D643" s="28"/>
      <c r="E643" s="17" t="str">
        <f t="shared" si="10"/>
        <v/>
      </c>
      <c r="F643" s="17"/>
      <c r="G643" s="17"/>
      <c r="H643" s="15"/>
      <c r="I643" s="29"/>
      <c r="J643" s="16"/>
      <c r="K643" s="25"/>
      <c r="L643" s="28"/>
      <c r="M643" s="15"/>
      <c r="N643" s="15"/>
      <c r="O643" s="15"/>
      <c r="P643" s="15"/>
      <c r="Q643" s="29"/>
      <c r="R643" s="29"/>
      <c r="S643" s="29"/>
      <c r="T643" s="29"/>
      <c r="U643" s="29"/>
      <c r="V643" s="76" t="str">
        <f>IF(COUNTA(Q643:U643)&gt;0,SUM(Table4[[#This Row],[Ancillary team members]:[SCW/ Care Assistants]]),"")</f>
        <v/>
      </c>
      <c r="W643" s="29"/>
      <c r="X643" s="77" t="str">
        <f>IF(AND(Table4[[#This Row],[Total Number of absences (calculated automatically)]]&lt;&gt;"",Table4[[#This Row],[Normal staffing levels]]&lt;&gt;""),Table4[[#This Row],[Normal staffing levels]]+Table4[[#This Row],[Total Number of absences (calculated automatically)]],"")</f>
        <v/>
      </c>
      <c r="Y643" s="51"/>
      <c r="Z643" s="29"/>
      <c r="AA643" s="29"/>
    </row>
    <row r="644" spans="1:27" ht="18" x14ac:dyDescent="0.25">
      <c r="A644" s="14"/>
      <c r="B644" s="14"/>
      <c r="C644" s="27"/>
      <c r="D644" s="28"/>
      <c r="E644" s="17" t="str">
        <f t="shared" si="10"/>
        <v/>
      </c>
      <c r="F644" s="17"/>
      <c r="G644" s="17"/>
      <c r="H644" s="15"/>
      <c r="I644" s="29"/>
      <c r="J644" s="16"/>
      <c r="K644" s="25"/>
      <c r="L644" s="28"/>
      <c r="M644" s="15"/>
      <c r="N644" s="15"/>
      <c r="O644" s="15"/>
      <c r="P644" s="15"/>
      <c r="Q644" s="29"/>
      <c r="R644" s="29"/>
      <c r="S644" s="29"/>
      <c r="T644" s="29"/>
      <c r="U644" s="29"/>
      <c r="V644" s="76" t="str">
        <f>IF(COUNTA(Q644:U644)&gt;0,SUM(Table4[[#This Row],[Ancillary team members]:[SCW/ Care Assistants]]),"")</f>
        <v/>
      </c>
      <c r="W644" s="29"/>
      <c r="X644" s="77" t="str">
        <f>IF(AND(Table4[[#This Row],[Total Number of absences (calculated automatically)]]&lt;&gt;"",Table4[[#This Row],[Normal staffing levels]]&lt;&gt;""),Table4[[#This Row],[Normal staffing levels]]+Table4[[#This Row],[Total Number of absences (calculated automatically)]],"")</f>
        <v/>
      </c>
      <c r="Y644" s="51"/>
      <c r="Z644" s="29"/>
      <c r="AA644" s="29"/>
    </row>
    <row r="645" spans="1:27" ht="18" x14ac:dyDescent="0.25">
      <c r="A645" s="14"/>
      <c r="B645" s="14"/>
      <c r="C645" s="27"/>
      <c r="D645" s="28"/>
      <c r="E645" s="17" t="str">
        <f t="shared" ref="E645:E700" si="11">IF(AND(E644&lt;&gt;"",A645&lt;&gt;""),E644,"")</f>
        <v/>
      </c>
      <c r="F645" s="17"/>
      <c r="G645" s="17"/>
      <c r="H645" s="15"/>
      <c r="I645" s="29"/>
      <c r="J645" s="16"/>
      <c r="K645" s="25"/>
      <c r="L645" s="28"/>
      <c r="M645" s="15"/>
      <c r="N645" s="15"/>
      <c r="O645" s="15"/>
      <c r="P645" s="15"/>
      <c r="Q645" s="29"/>
      <c r="R645" s="29"/>
      <c r="S645" s="29"/>
      <c r="T645" s="29"/>
      <c r="U645" s="29"/>
      <c r="V645" s="76" t="str">
        <f>IF(COUNTA(Q645:U645)&gt;0,SUM(Table4[[#This Row],[Ancillary team members]:[SCW/ Care Assistants]]),"")</f>
        <v/>
      </c>
      <c r="W645" s="29"/>
      <c r="X645" s="77" t="str">
        <f>IF(AND(Table4[[#This Row],[Total Number of absences (calculated automatically)]]&lt;&gt;"",Table4[[#This Row],[Normal staffing levels]]&lt;&gt;""),Table4[[#This Row],[Normal staffing levels]]+Table4[[#This Row],[Total Number of absences (calculated automatically)]],"")</f>
        <v/>
      </c>
      <c r="Y645" s="51"/>
      <c r="Z645" s="29"/>
      <c r="AA645" s="29"/>
    </row>
    <row r="646" spans="1:27" ht="18" x14ac:dyDescent="0.25">
      <c r="A646" s="14"/>
      <c r="B646" s="14"/>
      <c r="C646" s="27"/>
      <c r="D646" s="28"/>
      <c r="E646" s="17" t="str">
        <f t="shared" si="11"/>
        <v/>
      </c>
      <c r="F646" s="17"/>
      <c r="G646" s="17"/>
      <c r="H646" s="15"/>
      <c r="I646" s="29"/>
      <c r="J646" s="16"/>
      <c r="K646" s="25"/>
      <c r="L646" s="28"/>
      <c r="M646" s="15"/>
      <c r="N646" s="15"/>
      <c r="O646" s="15"/>
      <c r="P646" s="15"/>
      <c r="Q646" s="29"/>
      <c r="R646" s="29"/>
      <c r="S646" s="29"/>
      <c r="T646" s="29"/>
      <c r="U646" s="29"/>
      <c r="V646" s="76" t="str">
        <f>IF(COUNTA(Q646:U646)&gt;0,SUM(Table4[[#This Row],[Ancillary team members]:[SCW/ Care Assistants]]),"")</f>
        <v/>
      </c>
      <c r="W646" s="29"/>
      <c r="X646" s="77" t="str">
        <f>IF(AND(Table4[[#This Row],[Total Number of absences (calculated automatically)]]&lt;&gt;"",Table4[[#This Row],[Normal staffing levels]]&lt;&gt;""),Table4[[#This Row],[Normal staffing levels]]+Table4[[#This Row],[Total Number of absences (calculated automatically)]],"")</f>
        <v/>
      </c>
      <c r="Y646" s="51"/>
      <c r="Z646" s="29"/>
      <c r="AA646" s="29"/>
    </row>
    <row r="647" spans="1:27" ht="18" x14ac:dyDescent="0.25">
      <c r="A647" s="14"/>
      <c r="B647" s="14"/>
      <c r="C647" s="27"/>
      <c r="D647" s="28"/>
      <c r="E647" s="17" t="str">
        <f t="shared" si="11"/>
        <v/>
      </c>
      <c r="F647" s="17"/>
      <c r="G647" s="17"/>
      <c r="H647" s="15"/>
      <c r="I647" s="29"/>
      <c r="J647" s="16"/>
      <c r="K647" s="25"/>
      <c r="L647" s="28"/>
      <c r="M647" s="15"/>
      <c r="N647" s="15"/>
      <c r="O647" s="15"/>
      <c r="P647" s="15"/>
      <c r="Q647" s="29"/>
      <c r="R647" s="29"/>
      <c r="S647" s="29"/>
      <c r="T647" s="29"/>
      <c r="U647" s="29"/>
      <c r="V647" s="76" t="str">
        <f>IF(COUNTA(Q647:U647)&gt;0,SUM(Table4[[#This Row],[Ancillary team members]:[SCW/ Care Assistants]]),"")</f>
        <v/>
      </c>
      <c r="W647" s="29"/>
      <c r="X647" s="77" t="str">
        <f>IF(AND(Table4[[#This Row],[Total Number of absences (calculated automatically)]]&lt;&gt;"",Table4[[#This Row],[Normal staffing levels]]&lt;&gt;""),Table4[[#This Row],[Normal staffing levels]]+Table4[[#This Row],[Total Number of absences (calculated automatically)]],"")</f>
        <v/>
      </c>
      <c r="Y647" s="51"/>
      <c r="Z647" s="29"/>
      <c r="AA647" s="29"/>
    </row>
    <row r="648" spans="1:27" ht="18" x14ac:dyDescent="0.25">
      <c r="A648" s="14"/>
      <c r="B648" s="14"/>
      <c r="C648" s="27"/>
      <c r="D648" s="28"/>
      <c r="E648" s="17" t="str">
        <f t="shared" si="11"/>
        <v/>
      </c>
      <c r="F648" s="17"/>
      <c r="G648" s="17"/>
      <c r="H648" s="15"/>
      <c r="I648" s="29"/>
      <c r="J648" s="16"/>
      <c r="K648" s="25"/>
      <c r="L648" s="28"/>
      <c r="M648" s="15"/>
      <c r="N648" s="15"/>
      <c r="O648" s="15"/>
      <c r="P648" s="15"/>
      <c r="Q648" s="29"/>
      <c r="R648" s="29"/>
      <c r="S648" s="29"/>
      <c r="T648" s="29"/>
      <c r="U648" s="29"/>
      <c r="V648" s="76" t="str">
        <f>IF(COUNTA(Q648:U648)&gt;0,SUM(Table4[[#This Row],[Ancillary team members]:[SCW/ Care Assistants]]),"")</f>
        <v/>
      </c>
      <c r="W648" s="29"/>
      <c r="X648" s="77" t="str">
        <f>IF(AND(Table4[[#This Row],[Total Number of absences (calculated automatically)]]&lt;&gt;"",Table4[[#This Row],[Normal staffing levels]]&lt;&gt;""),Table4[[#This Row],[Normal staffing levels]]+Table4[[#This Row],[Total Number of absences (calculated automatically)]],"")</f>
        <v/>
      </c>
      <c r="Y648" s="51"/>
      <c r="Z648" s="29"/>
      <c r="AA648" s="29"/>
    </row>
    <row r="649" spans="1:27" ht="18" x14ac:dyDescent="0.25">
      <c r="A649" s="14"/>
      <c r="B649" s="14"/>
      <c r="C649" s="27"/>
      <c r="D649" s="28"/>
      <c r="E649" s="17" t="str">
        <f t="shared" si="11"/>
        <v/>
      </c>
      <c r="F649" s="17"/>
      <c r="G649" s="17"/>
      <c r="H649" s="15"/>
      <c r="I649" s="29"/>
      <c r="J649" s="16"/>
      <c r="K649" s="25"/>
      <c r="L649" s="28"/>
      <c r="M649" s="15"/>
      <c r="N649" s="15"/>
      <c r="O649" s="15"/>
      <c r="P649" s="15"/>
      <c r="Q649" s="29"/>
      <c r="R649" s="29"/>
      <c r="S649" s="29"/>
      <c r="T649" s="29"/>
      <c r="U649" s="29"/>
      <c r="V649" s="76" t="str">
        <f>IF(COUNTA(Q649:U649)&gt;0,SUM(Table4[[#This Row],[Ancillary team members]:[SCW/ Care Assistants]]),"")</f>
        <v/>
      </c>
      <c r="W649" s="29"/>
      <c r="X649" s="77" t="str">
        <f>IF(AND(Table4[[#This Row],[Total Number of absences (calculated automatically)]]&lt;&gt;"",Table4[[#This Row],[Normal staffing levels]]&lt;&gt;""),Table4[[#This Row],[Normal staffing levels]]+Table4[[#This Row],[Total Number of absences (calculated automatically)]],"")</f>
        <v/>
      </c>
      <c r="Y649" s="51"/>
      <c r="Z649" s="29"/>
      <c r="AA649" s="29"/>
    </row>
    <row r="650" spans="1:27" ht="18" x14ac:dyDescent="0.25">
      <c r="A650" s="14"/>
      <c r="B650" s="14"/>
      <c r="C650" s="27"/>
      <c r="D650" s="28"/>
      <c r="E650" s="17" t="str">
        <f t="shared" si="11"/>
        <v/>
      </c>
      <c r="F650" s="17"/>
      <c r="G650" s="17"/>
      <c r="H650" s="15"/>
      <c r="I650" s="29"/>
      <c r="J650" s="16"/>
      <c r="K650" s="25"/>
      <c r="L650" s="28"/>
      <c r="M650" s="15"/>
      <c r="N650" s="15"/>
      <c r="O650" s="15"/>
      <c r="P650" s="15"/>
      <c r="Q650" s="29"/>
      <c r="R650" s="29"/>
      <c r="S650" s="29"/>
      <c r="T650" s="29"/>
      <c r="U650" s="29"/>
      <c r="V650" s="76" t="str">
        <f>IF(COUNTA(Q650:U650)&gt;0,SUM(Table4[[#This Row],[Ancillary team members]:[SCW/ Care Assistants]]),"")</f>
        <v/>
      </c>
      <c r="W650" s="29"/>
      <c r="X650" s="77" t="str">
        <f>IF(AND(Table4[[#This Row],[Total Number of absences (calculated automatically)]]&lt;&gt;"",Table4[[#This Row],[Normal staffing levels]]&lt;&gt;""),Table4[[#This Row],[Normal staffing levels]]+Table4[[#This Row],[Total Number of absences (calculated automatically)]],"")</f>
        <v/>
      </c>
      <c r="Y650" s="51"/>
      <c r="Z650" s="29"/>
      <c r="AA650" s="29"/>
    </row>
    <row r="651" spans="1:27" ht="18" x14ac:dyDescent="0.25">
      <c r="A651" s="14"/>
      <c r="B651" s="14"/>
      <c r="C651" s="27"/>
      <c r="D651" s="28"/>
      <c r="E651" s="17" t="str">
        <f t="shared" si="11"/>
        <v/>
      </c>
      <c r="F651" s="17"/>
      <c r="G651" s="17"/>
      <c r="H651" s="15"/>
      <c r="I651" s="29"/>
      <c r="J651" s="16"/>
      <c r="K651" s="25"/>
      <c r="L651" s="28"/>
      <c r="M651" s="15"/>
      <c r="N651" s="15"/>
      <c r="O651" s="15"/>
      <c r="P651" s="15"/>
      <c r="Q651" s="29"/>
      <c r="R651" s="29"/>
      <c r="S651" s="29"/>
      <c r="T651" s="29"/>
      <c r="U651" s="29"/>
      <c r="V651" s="76" t="str">
        <f>IF(COUNTA(Q651:U651)&gt;0,SUM(Table4[[#This Row],[Ancillary team members]:[SCW/ Care Assistants]]),"")</f>
        <v/>
      </c>
      <c r="W651" s="29"/>
      <c r="X651" s="77" t="str">
        <f>IF(AND(Table4[[#This Row],[Total Number of absences (calculated automatically)]]&lt;&gt;"",Table4[[#This Row],[Normal staffing levels]]&lt;&gt;""),Table4[[#This Row],[Normal staffing levels]]+Table4[[#This Row],[Total Number of absences (calculated automatically)]],"")</f>
        <v/>
      </c>
      <c r="Y651" s="51"/>
      <c r="Z651" s="29"/>
      <c r="AA651" s="29"/>
    </row>
    <row r="652" spans="1:27" ht="18" x14ac:dyDescent="0.25">
      <c r="A652" s="14"/>
      <c r="B652" s="14"/>
      <c r="C652" s="27"/>
      <c r="D652" s="28"/>
      <c r="E652" s="17" t="str">
        <f t="shared" si="11"/>
        <v/>
      </c>
      <c r="F652" s="17"/>
      <c r="G652" s="17"/>
      <c r="H652" s="15"/>
      <c r="I652" s="29"/>
      <c r="J652" s="16"/>
      <c r="K652" s="25"/>
      <c r="L652" s="28"/>
      <c r="M652" s="15"/>
      <c r="N652" s="15"/>
      <c r="O652" s="15"/>
      <c r="P652" s="15"/>
      <c r="Q652" s="29"/>
      <c r="R652" s="29"/>
      <c r="S652" s="29"/>
      <c r="T652" s="29"/>
      <c r="U652" s="29"/>
      <c r="V652" s="76" t="str">
        <f>IF(COUNTA(Q652:U652)&gt;0,SUM(Table4[[#This Row],[Ancillary team members]:[SCW/ Care Assistants]]),"")</f>
        <v/>
      </c>
      <c r="W652" s="29"/>
      <c r="X652" s="77" t="str">
        <f>IF(AND(Table4[[#This Row],[Total Number of absences (calculated automatically)]]&lt;&gt;"",Table4[[#This Row],[Normal staffing levels]]&lt;&gt;""),Table4[[#This Row],[Normal staffing levels]]+Table4[[#This Row],[Total Number of absences (calculated automatically)]],"")</f>
        <v/>
      </c>
      <c r="Y652" s="51"/>
      <c r="Z652" s="29"/>
      <c r="AA652" s="29"/>
    </row>
    <row r="653" spans="1:27" ht="18" x14ac:dyDescent="0.25">
      <c r="A653" s="14"/>
      <c r="B653" s="14"/>
      <c r="C653" s="27"/>
      <c r="D653" s="28"/>
      <c r="E653" s="17" t="str">
        <f t="shared" si="11"/>
        <v/>
      </c>
      <c r="F653" s="17"/>
      <c r="G653" s="17"/>
      <c r="H653" s="15"/>
      <c r="I653" s="29"/>
      <c r="J653" s="16"/>
      <c r="K653" s="25"/>
      <c r="L653" s="28"/>
      <c r="M653" s="15"/>
      <c r="N653" s="15"/>
      <c r="O653" s="15"/>
      <c r="P653" s="15"/>
      <c r="Q653" s="29"/>
      <c r="R653" s="29"/>
      <c r="S653" s="29"/>
      <c r="T653" s="29"/>
      <c r="U653" s="29"/>
      <c r="V653" s="76" t="str">
        <f>IF(COUNTA(Q653:U653)&gt;0,SUM(Table4[[#This Row],[Ancillary team members]:[SCW/ Care Assistants]]),"")</f>
        <v/>
      </c>
      <c r="W653" s="29"/>
      <c r="X653" s="77" t="str">
        <f>IF(AND(Table4[[#This Row],[Total Number of absences (calculated automatically)]]&lt;&gt;"",Table4[[#This Row],[Normal staffing levels]]&lt;&gt;""),Table4[[#This Row],[Normal staffing levels]]+Table4[[#This Row],[Total Number of absences (calculated automatically)]],"")</f>
        <v/>
      </c>
      <c r="Y653" s="51"/>
      <c r="Z653" s="29"/>
      <c r="AA653" s="29"/>
    </row>
    <row r="654" spans="1:27" ht="18" x14ac:dyDescent="0.25">
      <c r="A654" s="14"/>
      <c r="B654" s="14"/>
      <c r="C654" s="27"/>
      <c r="D654" s="28"/>
      <c r="E654" s="17" t="str">
        <f t="shared" si="11"/>
        <v/>
      </c>
      <c r="F654" s="17"/>
      <c r="G654" s="17"/>
      <c r="H654" s="15"/>
      <c r="I654" s="29"/>
      <c r="J654" s="16"/>
      <c r="K654" s="25"/>
      <c r="L654" s="28"/>
      <c r="M654" s="15"/>
      <c r="N654" s="15"/>
      <c r="O654" s="15"/>
      <c r="P654" s="15"/>
      <c r="Q654" s="29"/>
      <c r="R654" s="29"/>
      <c r="S654" s="29"/>
      <c r="T654" s="29"/>
      <c r="U654" s="29"/>
      <c r="V654" s="76" t="str">
        <f>IF(COUNTA(Q654:U654)&gt;0,SUM(Table4[[#This Row],[Ancillary team members]:[SCW/ Care Assistants]]),"")</f>
        <v/>
      </c>
      <c r="W654" s="29"/>
      <c r="X654" s="77" t="str">
        <f>IF(AND(Table4[[#This Row],[Total Number of absences (calculated automatically)]]&lt;&gt;"",Table4[[#This Row],[Normal staffing levels]]&lt;&gt;""),Table4[[#This Row],[Normal staffing levels]]+Table4[[#This Row],[Total Number of absences (calculated automatically)]],"")</f>
        <v/>
      </c>
      <c r="Y654" s="51"/>
      <c r="Z654" s="29"/>
      <c r="AA654" s="29"/>
    </row>
    <row r="655" spans="1:27" ht="18" x14ac:dyDescent="0.25">
      <c r="A655" s="14"/>
      <c r="B655" s="14"/>
      <c r="C655" s="27"/>
      <c r="D655" s="28"/>
      <c r="E655" s="17" t="str">
        <f t="shared" si="11"/>
        <v/>
      </c>
      <c r="F655" s="17"/>
      <c r="G655" s="17"/>
      <c r="H655" s="15"/>
      <c r="I655" s="29"/>
      <c r="J655" s="16"/>
      <c r="K655" s="25"/>
      <c r="L655" s="28"/>
      <c r="M655" s="15"/>
      <c r="N655" s="15"/>
      <c r="O655" s="15"/>
      <c r="P655" s="15"/>
      <c r="Q655" s="29"/>
      <c r="R655" s="29"/>
      <c r="S655" s="29"/>
      <c r="T655" s="29"/>
      <c r="U655" s="29"/>
      <c r="V655" s="76" t="str">
        <f>IF(COUNTA(Q655:U655)&gt;0,SUM(Table4[[#This Row],[Ancillary team members]:[SCW/ Care Assistants]]),"")</f>
        <v/>
      </c>
      <c r="W655" s="29"/>
      <c r="X655" s="77" t="str">
        <f>IF(AND(Table4[[#This Row],[Total Number of absences (calculated automatically)]]&lt;&gt;"",Table4[[#This Row],[Normal staffing levels]]&lt;&gt;""),Table4[[#This Row],[Normal staffing levels]]+Table4[[#This Row],[Total Number of absences (calculated automatically)]],"")</f>
        <v/>
      </c>
      <c r="Y655" s="51"/>
      <c r="Z655" s="29"/>
      <c r="AA655" s="29"/>
    </row>
    <row r="656" spans="1:27" ht="18" x14ac:dyDescent="0.25">
      <c r="A656" s="14"/>
      <c r="B656" s="14"/>
      <c r="C656" s="27"/>
      <c r="D656" s="28"/>
      <c r="E656" s="17" t="str">
        <f t="shared" si="11"/>
        <v/>
      </c>
      <c r="F656" s="17"/>
      <c r="G656" s="17"/>
      <c r="H656" s="15"/>
      <c r="I656" s="29"/>
      <c r="J656" s="16"/>
      <c r="K656" s="25"/>
      <c r="L656" s="28"/>
      <c r="M656" s="15"/>
      <c r="N656" s="15"/>
      <c r="O656" s="15"/>
      <c r="P656" s="15"/>
      <c r="Q656" s="29"/>
      <c r="R656" s="29"/>
      <c r="S656" s="29"/>
      <c r="T656" s="29"/>
      <c r="U656" s="29"/>
      <c r="V656" s="76" t="str">
        <f>IF(COUNTA(Q656:U656)&gt;0,SUM(Table4[[#This Row],[Ancillary team members]:[SCW/ Care Assistants]]),"")</f>
        <v/>
      </c>
      <c r="W656" s="29"/>
      <c r="X656" s="77" t="str">
        <f>IF(AND(Table4[[#This Row],[Total Number of absences (calculated automatically)]]&lt;&gt;"",Table4[[#This Row],[Normal staffing levels]]&lt;&gt;""),Table4[[#This Row],[Normal staffing levels]]+Table4[[#This Row],[Total Number of absences (calculated automatically)]],"")</f>
        <v/>
      </c>
      <c r="Y656" s="51"/>
      <c r="Z656" s="29"/>
      <c r="AA656" s="29"/>
    </row>
    <row r="657" spans="1:27" ht="18" x14ac:dyDescent="0.25">
      <c r="A657" s="14"/>
      <c r="B657" s="14"/>
      <c r="C657" s="27"/>
      <c r="D657" s="28"/>
      <c r="E657" s="17" t="str">
        <f t="shared" si="11"/>
        <v/>
      </c>
      <c r="F657" s="17"/>
      <c r="G657" s="17"/>
      <c r="H657" s="15"/>
      <c r="I657" s="29"/>
      <c r="J657" s="16"/>
      <c r="K657" s="25"/>
      <c r="L657" s="28"/>
      <c r="M657" s="15"/>
      <c r="N657" s="15"/>
      <c r="O657" s="15"/>
      <c r="P657" s="15"/>
      <c r="Q657" s="29"/>
      <c r="R657" s="29"/>
      <c r="S657" s="29"/>
      <c r="T657" s="29"/>
      <c r="U657" s="29"/>
      <c r="V657" s="76" t="str">
        <f>IF(COUNTA(Q657:U657)&gt;0,SUM(Table4[[#This Row],[Ancillary team members]:[SCW/ Care Assistants]]),"")</f>
        <v/>
      </c>
      <c r="W657" s="29"/>
      <c r="X657" s="77" t="str">
        <f>IF(AND(Table4[[#This Row],[Total Number of absences (calculated automatically)]]&lt;&gt;"",Table4[[#This Row],[Normal staffing levels]]&lt;&gt;""),Table4[[#This Row],[Normal staffing levels]]+Table4[[#This Row],[Total Number of absences (calculated automatically)]],"")</f>
        <v/>
      </c>
      <c r="Y657" s="51"/>
      <c r="Z657" s="29"/>
      <c r="AA657" s="29"/>
    </row>
    <row r="658" spans="1:27" ht="18" x14ac:dyDescent="0.25">
      <c r="A658" s="14"/>
      <c r="B658" s="14"/>
      <c r="C658" s="27"/>
      <c r="D658" s="28"/>
      <c r="E658" s="17" t="str">
        <f t="shared" si="11"/>
        <v/>
      </c>
      <c r="F658" s="17"/>
      <c r="G658" s="17"/>
      <c r="H658" s="15"/>
      <c r="I658" s="29"/>
      <c r="J658" s="16"/>
      <c r="K658" s="25"/>
      <c r="L658" s="28"/>
      <c r="M658" s="15"/>
      <c r="N658" s="15"/>
      <c r="O658" s="15"/>
      <c r="P658" s="15"/>
      <c r="Q658" s="29"/>
      <c r="R658" s="29"/>
      <c r="S658" s="29"/>
      <c r="T658" s="29"/>
      <c r="U658" s="29"/>
      <c r="V658" s="76" t="str">
        <f>IF(COUNTA(Q658:U658)&gt;0,SUM(Table4[[#This Row],[Ancillary team members]:[SCW/ Care Assistants]]),"")</f>
        <v/>
      </c>
      <c r="W658" s="29"/>
      <c r="X658" s="77" t="str">
        <f>IF(AND(Table4[[#This Row],[Total Number of absences (calculated automatically)]]&lt;&gt;"",Table4[[#This Row],[Normal staffing levels]]&lt;&gt;""),Table4[[#This Row],[Normal staffing levels]]+Table4[[#This Row],[Total Number of absences (calculated automatically)]],"")</f>
        <v/>
      </c>
      <c r="Y658" s="51"/>
      <c r="Z658" s="29"/>
      <c r="AA658" s="29"/>
    </row>
    <row r="659" spans="1:27" ht="18" x14ac:dyDescent="0.25">
      <c r="A659" s="14"/>
      <c r="B659" s="14"/>
      <c r="C659" s="27"/>
      <c r="D659" s="28"/>
      <c r="E659" s="17" t="str">
        <f t="shared" si="11"/>
        <v/>
      </c>
      <c r="F659" s="17"/>
      <c r="G659" s="17"/>
      <c r="H659" s="15"/>
      <c r="I659" s="29"/>
      <c r="J659" s="16"/>
      <c r="K659" s="25"/>
      <c r="L659" s="28"/>
      <c r="M659" s="15"/>
      <c r="N659" s="15"/>
      <c r="O659" s="15"/>
      <c r="P659" s="15"/>
      <c r="Q659" s="29"/>
      <c r="R659" s="29"/>
      <c r="S659" s="29"/>
      <c r="T659" s="29"/>
      <c r="U659" s="29"/>
      <c r="V659" s="76" t="str">
        <f>IF(COUNTA(Q659:U659)&gt;0,SUM(Table4[[#This Row],[Ancillary team members]:[SCW/ Care Assistants]]),"")</f>
        <v/>
      </c>
      <c r="W659" s="29"/>
      <c r="X659" s="77" t="str">
        <f>IF(AND(Table4[[#This Row],[Total Number of absences (calculated automatically)]]&lt;&gt;"",Table4[[#This Row],[Normal staffing levels]]&lt;&gt;""),Table4[[#This Row],[Normal staffing levels]]+Table4[[#This Row],[Total Number of absences (calculated automatically)]],"")</f>
        <v/>
      </c>
      <c r="Y659" s="51"/>
      <c r="Z659" s="29"/>
      <c r="AA659" s="29"/>
    </row>
    <row r="660" spans="1:27" ht="18" x14ac:dyDescent="0.25">
      <c r="A660" s="14"/>
      <c r="B660" s="14"/>
      <c r="C660" s="27"/>
      <c r="D660" s="28"/>
      <c r="E660" s="17" t="str">
        <f t="shared" si="11"/>
        <v/>
      </c>
      <c r="F660" s="17"/>
      <c r="G660" s="17"/>
      <c r="H660" s="15"/>
      <c r="I660" s="29"/>
      <c r="J660" s="16"/>
      <c r="K660" s="25"/>
      <c r="L660" s="28"/>
      <c r="M660" s="15"/>
      <c r="N660" s="15"/>
      <c r="O660" s="15"/>
      <c r="P660" s="15"/>
      <c r="Q660" s="29"/>
      <c r="R660" s="29"/>
      <c r="S660" s="29"/>
      <c r="T660" s="29"/>
      <c r="U660" s="29"/>
      <c r="V660" s="76" t="str">
        <f>IF(COUNTA(Q660:U660)&gt;0,SUM(Table4[[#This Row],[Ancillary team members]:[SCW/ Care Assistants]]),"")</f>
        <v/>
      </c>
      <c r="W660" s="29"/>
      <c r="X660" s="77" t="str">
        <f>IF(AND(Table4[[#This Row],[Total Number of absences (calculated automatically)]]&lt;&gt;"",Table4[[#This Row],[Normal staffing levels]]&lt;&gt;""),Table4[[#This Row],[Normal staffing levels]]+Table4[[#This Row],[Total Number of absences (calculated automatically)]],"")</f>
        <v/>
      </c>
      <c r="Y660" s="51"/>
      <c r="Z660" s="29"/>
      <c r="AA660" s="29"/>
    </row>
    <row r="661" spans="1:27" ht="18" x14ac:dyDescent="0.25">
      <c r="A661" s="14"/>
      <c r="B661" s="14"/>
      <c r="C661" s="27"/>
      <c r="D661" s="28"/>
      <c r="E661" s="17" t="str">
        <f t="shared" si="11"/>
        <v/>
      </c>
      <c r="F661" s="17"/>
      <c r="G661" s="17"/>
      <c r="H661" s="15"/>
      <c r="I661" s="29"/>
      <c r="J661" s="16"/>
      <c r="K661" s="25"/>
      <c r="L661" s="28"/>
      <c r="M661" s="15"/>
      <c r="N661" s="15"/>
      <c r="O661" s="15"/>
      <c r="P661" s="15"/>
      <c r="Q661" s="29"/>
      <c r="R661" s="29"/>
      <c r="S661" s="29"/>
      <c r="T661" s="29"/>
      <c r="U661" s="29"/>
      <c r="V661" s="76" t="str">
        <f>IF(COUNTA(Q661:U661)&gt;0,SUM(Table4[[#This Row],[Ancillary team members]:[SCW/ Care Assistants]]),"")</f>
        <v/>
      </c>
      <c r="W661" s="29"/>
      <c r="X661" s="77" t="str">
        <f>IF(AND(Table4[[#This Row],[Total Number of absences (calculated automatically)]]&lt;&gt;"",Table4[[#This Row],[Normal staffing levels]]&lt;&gt;""),Table4[[#This Row],[Normal staffing levels]]+Table4[[#This Row],[Total Number of absences (calculated automatically)]],"")</f>
        <v/>
      </c>
      <c r="Y661" s="51"/>
      <c r="Z661" s="29"/>
      <c r="AA661" s="29"/>
    </row>
    <row r="662" spans="1:27" ht="18" x14ac:dyDescent="0.25">
      <c r="A662" s="14"/>
      <c r="B662" s="14"/>
      <c r="C662" s="27"/>
      <c r="D662" s="28"/>
      <c r="E662" s="17" t="str">
        <f t="shared" si="11"/>
        <v/>
      </c>
      <c r="F662" s="17"/>
      <c r="G662" s="17"/>
      <c r="H662" s="15"/>
      <c r="I662" s="29"/>
      <c r="J662" s="16"/>
      <c r="K662" s="25"/>
      <c r="L662" s="28"/>
      <c r="M662" s="15"/>
      <c r="N662" s="15"/>
      <c r="O662" s="15"/>
      <c r="P662" s="15"/>
      <c r="Q662" s="29"/>
      <c r="R662" s="29"/>
      <c r="S662" s="29"/>
      <c r="T662" s="29"/>
      <c r="U662" s="29"/>
      <c r="V662" s="76" t="str">
        <f>IF(COUNTA(Q662:U662)&gt;0,SUM(Table4[[#This Row],[Ancillary team members]:[SCW/ Care Assistants]]),"")</f>
        <v/>
      </c>
      <c r="W662" s="29"/>
      <c r="X662" s="77" t="str">
        <f>IF(AND(Table4[[#This Row],[Total Number of absences (calculated automatically)]]&lt;&gt;"",Table4[[#This Row],[Normal staffing levels]]&lt;&gt;""),Table4[[#This Row],[Normal staffing levels]]+Table4[[#This Row],[Total Number of absences (calculated automatically)]],"")</f>
        <v/>
      </c>
      <c r="Y662" s="51"/>
      <c r="Z662" s="29"/>
      <c r="AA662" s="29"/>
    </row>
    <row r="663" spans="1:27" ht="18" x14ac:dyDescent="0.25">
      <c r="A663" s="14"/>
      <c r="B663" s="14"/>
      <c r="C663" s="27"/>
      <c r="D663" s="28"/>
      <c r="E663" s="17" t="str">
        <f t="shared" si="11"/>
        <v/>
      </c>
      <c r="F663" s="17"/>
      <c r="G663" s="17"/>
      <c r="H663" s="15"/>
      <c r="I663" s="29"/>
      <c r="J663" s="16"/>
      <c r="K663" s="25"/>
      <c r="L663" s="28"/>
      <c r="M663" s="15"/>
      <c r="N663" s="15"/>
      <c r="O663" s="15"/>
      <c r="P663" s="15"/>
      <c r="Q663" s="29"/>
      <c r="R663" s="29"/>
      <c r="S663" s="29"/>
      <c r="T663" s="29"/>
      <c r="U663" s="29"/>
      <c r="V663" s="76" t="str">
        <f>IF(COUNTA(Q663:U663)&gt;0,SUM(Table4[[#This Row],[Ancillary team members]:[SCW/ Care Assistants]]),"")</f>
        <v/>
      </c>
      <c r="W663" s="29"/>
      <c r="X663" s="77" t="str">
        <f>IF(AND(Table4[[#This Row],[Total Number of absences (calculated automatically)]]&lt;&gt;"",Table4[[#This Row],[Normal staffing levels]]&lt;&gt;""),Table4[[#This Row],[Normal staffing levels]]+Table4[[#This Row],[Total Number of absences (calculated automatically)]],"")</f>
        <v/>
      </c>
      <c r="Y663" s="51"/>
      <c r="Z663" s="29"/>
      <c r="AA663" s="29"/>
    </row>
    <row r="664" spans="1:27" ht="18" x14ac:dyDescent="0.25">
      <c r="A664" s="14"/>
      <c r="B664" s="14"/>
      <c r="C664" s="27"/>
      <c r="D664" s="28"/>
      <c r="E664" s="17" t="str">
        <f t="shared" si="11"/>
        <v/>
      </c>
      <c r="F664" s="17"/>
      <c r="G664" s="17"/>
      <c r="H664" s="15"/>
      <c r="I664" s="29"/>
      <c r="J664" s="16"/>
      <c r="K664" s="25"/>
      <c r="L664" s="28"/>
      <c r="M664" s="15"/>
      <c r="N664" s="15"/>
      <c r="O664" s="15"/>
      <c r="P664" s="15"/>
      <c r="Q664" s="29"/>
      <c r="R664" s="29"/>
      <c r="S664" s="29"/>
      <c r="T664" s="29"/>
      <c r="U664" s="29"/>
      <c r="V664" s="76" t="str">
        <f>IF(COUNTA(Q664:U664)&gt;0,SUM(Table4[[#This Row],[Ancillary team members]:[SCW/ Care Assistants]]),"")</f>
        <v/>
      </c>
      <c r="W664" s="29"/>
      <c r="X664" s="77" t="str">
        <f>IF(AND(Table4[[#This Row],[Total Number of absences (calculated automatically)]]&lt;&gt;"",Table4[[#This Row],[Normal staffing levels]]&lt;&gt;""),Table4[[#This Row],[Normal staffing levels]]+Table4[[#This Row],[Total Number of absences (calculated automatically)]],"")</f>
        <v/>
      </c>
      <c r="Y664" s="51"/>
      <c r="Z664" s="29"/>
      <c r="AA664" s="29"/>
    </row>
    <row r="665" spans="1:27" ht="18" x14ac:dyDescent="0.25">
      <c r="A665" s="14"/>
      <c r="B665" s="14"/>
      <c r="C665" s="27"/>
      <c r="D665" s="28"/>
      <c r="E665" s="17" t="str">
        <f t="shared" si="11"/>
        <v/>
      </c>
      <c r="F665" s="17"/>
      <c r="G665" s="17"/>
      <c r="H665" s="15"/>
      <c r="I665" s="29"/>
      <c r="J665" s="16"/>
      <c r="K665" s="25"/>
      <c r="L665" s="28"/>
      <c r="M665" s="15"/>
      <c r="N665" s="15"/>
      <c r="O665" s="15"/>
      <c r="P665" s="15"/>
      <c r="Q665" s="29"/>
      <c r="R665" s="29"/>
      <c r="S665" s="29"/>
      <c r="T665" s="29"/>
      <c r="U665" s="29"/>
      <c r="V665" s="76" t="str">
        <f>IF(COUNTA(Q665:U665)&gt;0,SUM(Table4[[#This Row],[Ancillary team members]:[SCW/ Care Assistants]]),"")</f>
        <v/>
      </c>
      <c r="W665" s="29"/>
      <c r="X665" s="77" t="str">
        <f>IF(AND(Table4[[#This Row],[Total Number of absences (calculated automatically)]]&lt;&gt;"",Table4[[#This Row],[Normal staffing levels]]&lt;&gt;""),Table4[[#This Row],[Normal staffing levels]]+Table4[[#This Row],[Total Number of absences (calculated automatically)]],"")</f>
        <v/>
      </c>
      <c r="Y665" s="51"/>
      <c r="Z665" s="29"/>
      <c r="AA665" s="29"/>
    </row>
    <row r="666" spans="1:27" ht="18" x14ac:dyDescent="0.25">
      <c r="A666" s="14"/>
      <c r="B666" s="14"/>
      <c r="C666" s="27"/>
      <c r="D666" s="28"/>
      <c r="E666" s="17" t="str">
        <f t="shared" si="11"/>
        <v/>
      </c>
      <c r="F666" s="17"/>
      <c r="G666" s="17"/>
      <c r="H666" s="15"/>
      <c r="I666" s="29"/>
      <c r="J666" s="16"/>
      <c r="K666" s="25"/>
      <c r="L666" s="28"/>
      <c r="M666" s="15"/>
      <c r="N666" s="15"/>
      <c r="O666" s="15"/>
      <c r="P666" s="15"/>
      <c r="Q666" s="29"/>
      <c r="R666" s="29"/>
      <c r="S666" s="29"/>
      <c r="T666" s="29"/>
      <c r="U666" s="29"/>
      <c r="V666" s="76" t="str">
        <f>IF(COUNTA(Q666:U666)&gt;0,SUM(Table4[[#This Row],[Ancillary team members]:[SCW/ Care Assistants]]),"")</f>
        <v/>
      </c>
      <c r="W666" s="29"/>
      <c r="X666" s="77" t="str">
        <f>IF(AND(Table4[[#This Row],[Total Number of absences (calculated automatically)]]&lt;&gt;"",Table4[[#This Row],[Normal staffing levels]]&lt;&gt;""),Table4[[#This Row],[Normal staffing levels]]+Table4[[#This Row],[Total Number of absences (calculated automatically)]],"")</f>
        <v/>
      </c>
      <c r="Y666" s="51"/>
      <c r="Z666" s="29"/>
      <c r="AA666" s="29"/>
    </row>
    <row r="667" spans="1:27" ht="18" x14ac:dyDescent="0.25">
      <c r="A667" s="14"/>
      <c r="B667" s="14"/>
      <c r="C667" s="27"/>
      <c r="D667" s="28"/>
      <c r="E667" s="17" t="str">
        <f t="shared" si="11"/>
        <v/>
      </c>
      <c r="F667" s="17"/>
      <c r="G667" s="17"/>
      <c r="H667" s="15"/>
      <c r="I667" s="29"/>
      <c r="J667" s="16"/>
      <c r="K667" s="25"/>
      <c r="L667" s="28"/>
      <c r="M667" s="15"/>
      <c r="N667" s="15"/>
      <c r="O667" s="15"/>
      <c r="P667" s="15"/>
      <c r="Q667" s="29"/>
      <c r="R667" s="29"/>
      <c r="S667" s="29"/>
      <c r="T667" s="29"/>
      <c r="U667" s="29"/>
      <c r="V667" s="76" t="str">
        <f>IF(COUNTA(Q667:U667)&gt;0,SUM(Table4[[#This Row],[Ancillary team members]:[SCW/ Care Assistants]]),"")</f>
        <v/>
      </c>
      <c r="W667" s="29"/>
      <c r="X667" s="77" t="str">
        <f>IF(AND(Table4[[#This Row],[Total Number of absences (calculated automatically)]]&lt;&gt;"",Table4[[#This Row],[Normal staffing levels]]&lt;&gt;""),Table4[[#This Row],[Normal staffing levels]]+Table4[[#This Row],[Total Number of absences (calculated automatically)]],"")</f>
        <v/>
      </c>
      <c r="Y667" s="51"/>
      <c r="Z667" s="29"/>
      <c r="AA667" s="29"/>
    </row>
    <row r="668" spans="1:27" ht="18" x14ac:dyDescent="0.25">
      <c r="A668" s="14"/>
      <c r="B668" s="14"/>
      <c r="C668" s="27"/>
      <c r="D668" s="28"/>
      <c r="E668" s="17" t="str">
        <f t="shared" si="11"/>
        <v/>
      </c>
      <c r="F668" s="17"/>
      <c r="G668" s="17"/>
      <c r="H668" s="15"/>
      <c r="I668" s="29"/>
      <c r="J668" s="16"/>
      <c r="K668" s="25"/>
      <c r="L668" s="28"/>
      <c r="M668" s="15"/>
      <c r="N668" s="15"/>
      <c r="O668" s="15"/>
      <c r="P668" s="15"/>
      <c r="Q668" s="29"/>
      <c r="R668" s="29"/>
      <c r="S668" s="29"/>
      <c r="T668" s="29"/>
      <c r="U668" s="29"/>
      <c r="V668" s="76" t="str">
        <f>IF(COUNTA(Q668:U668)&gt;0,SUM(Table4[[#This Row],[Ancillary team members]:[SCW/ Care Assistants]]),"")</f>
        <v/>
      </c>
      <c r="W668" s="29"/>
      <c r="X668" s="77" t="str">
        <f>IF(AND(Table4[[#This Row],[Total Number of absences (calculated automatically)]]&lt;&gt;"",Table4[[#This Row],[Normal staffing levels]]&lt;&gt;""),Table4[[#This Row],[Normal staffing levels]]+Table4[[#This Row],[Total Number of absences (calculated automatically)]],"")</f>
        <v/>
      </c>
      <c r="Y668" s="51"/>
      <c r="Z668" s="29"/>
      <c r="AA668" s="29"/>
    </row>
    <row r="669" spans="1:27" ht="18" x14ac:dyDescent="0.25">
      <c r="A669" s="14"/>
      <c r="B669" s="14"/>
      <c r="C669" s="27"/>
      <c r="D669" s="28"/>
      <c r="E669" s="17" t="str">
        <f t="shared" si="11"/>
        <v/>
      </c>
      <c r="F669" s="17"/>
      <c r="G669" s="17"/>
      <c r="H669" s="15"/>
      <c r="I669" s="29"/>
      <c r="J669" s="16"/>
      <c r="K669" s="25"/>
      <c r="L669" s="28"/>
      <c r="M669" s="15"/>
      <c r="N669" s="15"/>
      <c r="O669" s="15"/>
      <c r="P669" s="15"/>
      <c r="Q669" s="29"/>
      <c r="R669" s="29"/>
      <c r="S669" s="29"/>
      <c r="T669" s="29"/>
      <c r="U669" s="29"/>
      <c r="V669" s="76" t="str">
        <f>IF(COUNTA(Q669:U669)&gt;0,SUM(Table4[[#This Row],[Ancillary team members]:[SCW/ Care Assistants]]),"")</f>
        <v/>
      </c>
      <c r="W669" s="29"/>
      <c r="X669" s="77" t="str">
        <f>IF(AND(Table4[[#This Row],[Total Number of absences (calculated automatically)]]&lt;&gt;"",Table4[[#This Row],[Normal staffing levels]]&lt;&gt;""),Table4[[#This Row],[Normal staffing levels]]+Table4[[#This Row],[Total Number of absences (calculated automatically)]],"")</f>
        <v/>
      </c>
      <c r="Y669" s="51"/>
      <c r="Z669" s="29"/>
      <c r="AA669" s="29"/>
    </row>
    <row r="670" spans="1:27" ht="18" x14ac:dyDescent="0.25">
      <c r="A670" s="14"/>
      <c r="B670" s="14"/>
      <c r="C670" s="27"/>
      <c r="D670" s="28"/>
      <c r="E670" s="17" t="str">
        <f t="shared" si="11"/>
        <v/>
      </c>
      <c r="F670" s="17"/>
      <c r="G670" s="17"/>
      <c r="H670" s="15"/>
      <c r="I670" s="29"/>
      <c r="J670" s="16"/>
      <c r="K670" s="25"/>
      <c r="L670" s="28"/>
      <c r="M670" s="15"/>
      <c r="N670" s="15"/>
      <c r="O670" s="15"/>
      <c r="P670" s="15"/>
      <c r="Q670" s="29"/>
      <c r="R670" s="29"/>
      <c r="S670" s="29"/>
      <c r="T670" s="29"/>
      <c r="U670" s="29"/>
      <c r="V670" s="76" t="str">
        <f>IF(COUNTA(Q670:U670)&gt;0,SUM(Table4[[#This Row],[Ancillary team members]:[SCW/ Care Assistants]]),"")</f>
        <v/>
      </c>
      <c r="W670" s="29"/>
      <c r="X670" s="77" t="str">
        <f>IF(AND(Table4[[#This Row],[Total Number of absences (calculated automatically)]]&lt;&gt;"",Table4[[#This Row],[Normal staffing levels]]&lt;&gt;""),Table4[[#This Row],[Normal staffing levels]]+Table4[[#This Row],[Total Number of absences (calculated automatically)]],"")</f>
        <v/>
      </c>
      <c r="Y670" s="51"/>
      <c r="Z670" s="29"/>
      <c r="AA670" s="29"/>
    </row>
    <row r="671" spans="1:27" ht="18" x14ac:dyDescent="0.25">
      <c r="A671" s="14"/>
      <c r="B671" s="14"/>
      <c r="C671" s="27"/>
      <c r="D671" s="28"/>
      <c r="E671" s="17" t="str">
        <f t="shared" si="11"/>
        <v/>
      </c>
      <c r="F671" s="17"/>
      <c r="G671" s="17"/>
      <c r="H671" s="15"/>
      <c r="I671" s="29"/>
      <c r="J671" s="16"/>
      <c r="K671" s="25"/>
      <c r="L671" s="28"/>
      <c r="M671" s="15"/>
      <c r="N671" s="15"/>
      <c r="O671" s="15"/>
      <c r="P671" s="15"/>
      <c r="Q671" s="29"/>
      <c r="R671" s="29"/>
      <c r="S671" s="29"/>
      <c r="T671" s="29"/>
      <c r="U671" s="29"/>
      <c r="V671" s="76" t="str">
        <f>IF(COUNTA(Q671:U671)&gt;0,SUM(Table4[[#This Row],[Ancillary team members]:[SCW/ Care Assistants]]),"")</f>
        <v/>
      </c>
      <c r="W671" s="29"/>
      <c r="X671" s="77" t="str">
        <f>IF(AND(Table4[[#This Row],[Total Number of absences (calculated automatically)]]&lt;&gt;"",Table4[[#This Row],[Normal staffing levels]]&lt;&gt;""),Table4[[#This Row],[Normal staffing levels]]+Table4[[#This Row],[Total Number of absences (calculated automatically)]],"")</f>
        <v/>
      </c>
      <c r="Y671" s="51"/>
      <c r="Z671" s="29"/>
      <c r="AA671" s="29"/>
    </row>
    <row r="672" spans="1:27" ht="18" x14ac:dyDescent="0.25">
      <c r="A672" s="14"/>
      <c r="B672" s="14"/>
      <c r="C672" s="27"/>
      <c r="D672" s="28"/>
      <c r="E672" s="17" t="str">
        <f t="shared" si="11"/>
        <v/>
      </c>
      <c r="F672" s="17"/>
      <c r="G672" s="17"/>
      <c r="H672" s="15"/>
      <c r="I672" s="29"/>
      <c r="J672" s="16"/>
      <c r="K672" s="25"/>
      <c r="L672" s="28"/>
      <c r="M672" s="15"/>
      <c r="N672" s="15"/>
      <c r="O672" s="15"/>
      <c r="P672" s="15"/>
      <c r="Q672" s="29"/>
      <c r="R672" s="29"/>
      <c r="S672" s="29"/>
      <c r="T672" s="29"/>
      <c r="U672" s="29"/>
      <c r="V672" s="76" t="str">
        <f>IF(COUNTA(Q672:U672)&gt;0,SUM(Table4[[#This Row],[Ancillary team members]:[SCW/ Care Assistants]]),"")</f>
        <v/>
      </c>
      <c r="W672" s="29"/>
      <c r="X672" s="77" t="str">
        <f>IF(AND(Table4[[#This Row],[Total Number of absences (calculated automatically)]]&lt;&gt;"",Table4[[#This Row],[Normal staffing levels]]&lt;&gt;""),Table4[[#This Row],[Normal staffing levels]]+Table4[[#This Row],[Total Number of absences (calculated automatically)]],"")</f>
        <v/>
      </c>
      <c r="Y672" s="51"/>
      <c r="Z672" s="29"/>
      <c r="AA672" s="29"/>
    </row>
    <row r="673" spans="1:27" ht="18" x14ac:dyDescent="0.25">
      <c r="A673" s="14"/>
      <c r="B673" s="14"/>
      <c r="C673" s="27"/>
      <c r="D673" s="28"/>
      <c r="E673" s="17" t="str">
        <f t="shared" si="11"/>
        <v/>
      </c>
      <c r="F673" s="17"/>
      <c r="G673" s="17"/>
      <c r="H673" s="15"/>
      <c r="I673" s="29"/>
      <c r="J673" s="16"/>
      <c r="K673" s="25"/>
      <c r="L673" s="28"/>
      <c r="M673" s="15"/>
      <c r="N673" s="15"/>
      <c r="O673" s="15"/>
      <c r="P673" s="15"/>
      <c r="Q673" s="29"/>
      <c r="R673" s="29"/>
      <c r="S673" s="29"/>
      <c r="T673" s="29"/>
      <c r="U673" s="29"/>
      <c r="V673" s="76" t="str">
        <f>IF(COUNTA(Q673:U673)&gt;0,SUM(Table4[[#This Row],[Ancillary team members]:[SCW/ Care Assistants]]),"")</f>
        <v/>
      </c>
      <c r="W673" s="29"/>
      <c r="X673" s="77" t="str">
        <f>IF(AND(Table4[[#This Row],[Total Number of absences (calculated automatically)]]&lt;&gt;"",Table4[[#This Row],[Normal staffing levels]]&lt;&gt;""),Table4[[#This Row],[Normal staffing levels]]+Table4[[#This Row],[Total Number of absences (calculated automatically)]],"")</f>
        <v/>
      </c>
      <c r="Y673" s="51"/>
      <c r="Z673" s="29"/>
      <c r="AA673" s="29"/>
    </row>
    <row r="674" spans="1:27" ht="18" x14ac:dyDescent="0.25">
      <c r="A674" s="14"/>
      <c r="B674" s="14"/>
      <c r="C674" s="27"/>
      <c r="D674" s="28"/>
      <c r="E674" s="17" t="str">
        <f t="shared" si="11"/>
        <v/>
      </c>
      <c r="F674" s="17"/>
      <c r="G674" s="17"/>
      <c r="H674" s="15"/>
      <c r="I674" s="29"/>
      <c r="J674" s="16"/>
      <c r="K674" s="25"/>
      <c r="L674" s="28"/>
      <c r="M674" s="15"/>
      <c r="N674" s="15"/>
      <c r="O674" s="15"/>
      <c r="P674" s="15"/>
      <c r="Q674" s="29"/>
      <c r="R674" s="29"/>
      <c r="S674" s="29"/>
      <c r="T674" s="29"/>
      <c r="U674" s="29"/>
      <c r="V674" s="76" t="str">
        <f>IF(COUNTA(Q674:U674)&gt;0,SUM(Table4[[#This Row],[Ancillary team members]:[SCW/ Care Assistants]]),"")</f>
        <v/>
      </c>
      <c r="W674" s="29"/>
      <c r="X674" s="77" t="str">
        <f>IF(AND(Table4[[#This Row],[Total Number of absences (calculated automatically)]]&lt;&gt;"",Table4[[#This Row],[Normal staffing levels]]&lt;&gt;""),Table4[[#This Row],[Normal staffing levels]]+Table4[[#This Row],[Total Number of absences (calculated automatically)]],"")</f>
        <v/>
      </c>
      <c r="Y674" s="51"/>
      <c r="Z674" s="29"/>
      <c r="AA674" s="29"/>
    </row>
    <row r="675" spans="1:27" ht="18" x14ac:dyDescent="0.25">
      <c r="A675" s="14"/>
      <c r="B675" s="14"/>
      <c r="C675" s="27"/>
      <c r="D675" s="28"/>
      <c r="E675" s="17" t="str">
        <f t="shared" si="11"/>
        <v/>
      </c>
      <c r="F675" s="17"/>
      <c r="G675" s="17"/>
      <c r="H675" s="15"/>
      <c r="I675" s="29"/>
      <c r="J675" s="16"/>
      <c r="K675" s="25"/>
      <c r="L675" s="28"/>
      <c r="M675" s="15"/>
      <c r="N675" s="15"/>
      <c r="O675" s="15"/>
      <c r="P675" s="15"/>
      <c r="Q675" s="29"/>
      <c r="R675" s="29"/>
      <c r="S675" s="29"/>
      <c r="T675" s="29"/>
      <c r="U675" s="29"/>
      <c r="V675" s="76" t="str">
        <f>IF(COUNTA(Q675:U675)&gt;0,SUM(Table4[[#This Row],[Ancillary team members]:[SCW/ Care Assistants]]),"")</f>
        <v/>
      </c>
      <c r="W675" s="29"/>
      <c r="X675" s="77" t="str">
        <f>IF(AND(Table4[[#This Row],[Total Number of absences (calculated automatically)]]&lt;&gt;"",Table4[[#This Row],[Normal staffing levels]]&lt;&gt;""),Table4[[#This Row],[Normal staffing levels]]+Table4[[#This Row],[Total Number of absences (calculated automatically)]],"")</f>
        <v/>
      </c>
      <c r="Y675" s="51"/>
      <c r="Z675" s="29"/>
      <c r="AA675" s="29"/>
    </row>
    <row r="676" spans="1:27" ht="18" x14ac:dyDescent="0.25">
      <c r="A676" s="14"/>
      <c r="B676" s="14"/>
      <c r="C676" s="27"/>
      <c r="D676" s="28"/>
      <c r="E676" s="17" t="str">
        <f t="shared" si="11"/>
        <v/>
      </c>
      <c r="F676" s="17"/>
      <c r="G676" s="17"/>
      <c r="H676" s="15"/>
      <c r="I676" s="29"/>
      <c r="J676" s="16"/>
      <c r="K676" s="25"/>
      <c r="L676" s="28"/>
      <c r="M676" s="15"/>
      <c r="N676" s="15"/>
      <c r="O676" s="15"/>
      <c r="P676" s="15"/>
      <c r="Q676" s="29"/>
      <c r="R676" s="29"/>
      <c r="S676" s="29"/>
      <c r="T676" s="29"/>
      <c r="U676" s="29"/>
      <c r="V676" s="76" t="str">
        <f>IF(COUNTA(Q676:U676)&gt;0,SUM(Table4[[#This Row],[Ancillary team members]:[SCW/ Care Assistants]]),"")</f>
        <v/>
      </c>
      <c r="W676" s="29"/>
      <c r="X676" s="77" t="str">
        <f>IF(AND(Table4[[#This Row],[Total Number of absences (calculated automatically)]]&lt;&gt;"",Table4[[#This Row],[Normal staffing levels]]&lt;&gt;""),Table4[[#This Row],[Normal staffing levels]]+Table4[[#This Row],[Total Number of absences (calculated automatically)]],"")</f>
        <v/>
      </c>
      <c r="Y676" s="51"/>
      <c r="Z676" s="29"/>
      <c r="AA676" s="29"/>
    </row>
    <row r="677" spans="1:27" ht="18" x14ac:dyDescent="0.25">
      <c r="A677" s="14"/>
      <c r="B677" s="14"/>
      <c r="C677" s="27"/>
      <c r="D677" s="28"/>
      <c r="E677" s="17" t="str">
        <f t="shared" si="11"/>
        <v/>
      </c>
      <c r="F677" s="17"/>
      <c r="G677" s="17"/>
      <c r="H677" s="15"/>
      <c r="I677" s="29"/>
      <c r="J677" s="16"/>
      <c r="K677" s="25"/>
      <c r="L677" s="28"/>
      <c r="M677" s="15"/>
      <c r="N677" s="15"/>
      <c r="O677" s="15"/>
      <c r="P677" s="15"/>
      <c r="Q677" s="29"/>
      <c r="R677" s="29"/>
      <c r="S677" s="29"/>
      <c r="T677" s="29"/>
      <c r="U677" s="29"/>
      <c r="V677" s="76" t="str">
        <f>IF(COUNTA(Q677:U677)&gt;0,SUM(Table4[[#This Row],[Ancillary team members]:[SCW/ Care Assistants]]),"")</f>
        <v/>
      </c>
      <c r="W677" s="29"/>
      <c r="X677" s="77" t="str">
        <f>IF(AND(Table4[[#This Row],[Total Number of absences (calculated automatically)]]&lt;&gt;"",Table4[[#This Row],[Normal staffing levels]]&lt;&gt;""),Table4[[#This Row],[Normal staffing levels]]+Table4[[#This Row],[Total Number of absences (calculated automatically)]],"")</f>
        <v/>
      </c>
      <c r="Y677" s="51"/>
      <c r="Z677" s="29"/>
      <c r="AA677" s="29"/>
    </row>
    <row r="678" spans="1:27" ht="18" x14ac:dyDescent="0.25">
      <c r="A678" s="14"/>
      <c r="B678" s="14"/>
      <c r="C678" s="27"/>
      <c r="D678" s="28"/>
      <c r="E678" s="17" t="str">
        <f t="shared" si="11"/>
        <v/>
      </c>
      <c r="F678" s="17"/>
      <c r="G678" s="17"/>
      <c r="H678" s="15"/>
      <c r="I678" s="29"/>
      <c r="J678" s="16"/>
      <c r="K678" s="25"/>
      <c r="L678" s="28"/>
      <c r="M678" s="15"/>
      <c r="N678" s="15"/>
      <c r="O678" s="15"/>
      <c r="P678" s="15"/>
      <c r="Q678" s="29"/>
      <c r="R678" s="29"/>
      <c r="S678" s="29"/>
      <c r="T678" s="29"/>
      <c r="U678" s="29"/>
      <c r="V678" s="76" t="str">
        <f>IF(COUNTA(Q678:U678)&gt;0,SUM(Table4[[#This Row],[Ancillary team members]:[SCW/ Care Assistants]]),"")</f>
        <v/>
      </c>
      <c r="W678" s="29"/>
      <c r="X678" s="77" t="str">
        <f>IF(AND(Table4[[#This Row],[Total Number of absences (calculated automatically)]]&lt;&gt;"",Table4[[#This Row],[Normal staffing levels]]&lt;&gt;""),Table4[[#This Row],[Normal staffing levels]]+Table4[[#This Row],[Total Number of absences (calculated automatically)]],"")</f>
        <v/>
      </c>
      <c r="Y678" s="51"/>
      <c r="Z678" s="29"/>
      <c r="AA678" s="29"/>
    </row>
    <row r="679" spans="1:27" ht="18" x14ac:dyDescent="0.25">
      <c r="A679" s="14"/>
      <c r="B679" s="14"/>
      <c r="C679" s="27"/>
      <c r="D679" s="28"/>
      <c r="E679" s="17" t="str">
        <f t="shared" si="11"/>
        <v/>
      </c>
      <c r="F679" s="17"/>
      <c r="G679" s="17"/>
      <c r="H679" s="15"/>
      <c r="I679" s="29"/>
      <c r="J679" s="16"/>
      <c r="K679" s="25"/>
      <c r="L679" s="28"/>
      <c r="M679" s="15"/>
      <c r="N679" s="15"/>
      <c r="O679" s="15"/>
      <c r="P679" s="15"/>
      <c r="Q679" s="29"/>
      <c r="R679" s="29"/>
      <c r="S679" s="29"/>
      <c r="T679" s="29"/>
      <c r="U679" s="29"/>
      <c r="V679" s="76" t="str">
        <f>IF(COUNTA(Q679:U679)&gt;0,SUM(Table4[[#This Row],[Ancillary team members]:[SCW/ Care Assistants]]),"")</f>
        <v/>
      </c>
      <c r="W679" s="29"/>
      <c r="X679" s="77" t="str">
        <f>IF(AND(Table4[[#This Row],[Total Number of absences (calculated automatically)]]&lt;&gt;"",Table4[[#This Row],[Normal staffing levels]]&lt;&gt;""),Table4[[#This Row],[Normal staffing levels]]+Table4[[#This Row],[Total Number of absences (calculated automatically)]],"")</f>
        <v/>
      </c>
      <c r="Y679" s="51"/>
      <c r="Z679" s="29"/>
      <c r="AA679" s="29"/>
    </row>
    <row r="680" spans="1:27" ht="18" x14ac:dyDescent="0.25">
      <c r="A680" s="14"/>
      <c r="B680" s="14"/>
      <c r="C680" s="27"/>
      <c r="D680" s="28"/>
      <c r="E680" s="17" t="str">
        <f t="shared" si="11"/>
        <v/>
      </c>
      <c r="F680" s="17"/>
      <c r="G680" s="17"/>
      <c r="H680" s="15"/>
      <c r="I680" s="29"/>
      <c r="J680" s="16"/>
      <c r="K680" s="25"/>
      <c r="L680" s="28"/>
      <c r="M680" s="15"/>
      <c r="N680" s="15"/>
      <c r="O680" s="15"/>
      <c r="P680" s="15"/>
      <c r="Q680" s="29"/>
      <c r="R680" s="29"/>
      <c r="S680" s="29"/>
      <c r="T680" s="29"/>
      <c r="U680" s="29"/>
      <c r="V680" s="76" t="str">
        <f>IF(COUNTA(Q680:U680)&gt;0,SUM(Table4[[#This Row],[Ancillary team members]:[SCW/ Care Assistants]]),"")</f>
        <v/>
      </c>
      <c r="W680" s="29"/>
      <c r="X680" s="77" t="str">
        <f>IF(AND(Table4[[#This Row],[Total Number of absences (calculated automatically)]]&lt;&gt;"",Table4[[#This Row],[Normal staffing levels]]&lt;&gt;""),Table4[[#This Row],[Normal staffing levels]]+Table4[[#This Row],[Total Number of absences (calculated automatically)]],"")</f>
        <v/>
      </c>
      <c r="Y680" s="51"/>
      <c r="Z680" s="29"/>
      <c r="AA680" s="29"/>
    </row>
    <row r="681" spans="1:27" ht="18" x14ac:dyDescent="0.25">
      <c r="A681" s="14"/>
      <c r="B681" s="14"/>
      <c r="C681" s="27"/>
      <c r="D681" s="28"/>
      <c r="E681" s="17" t="str">
        <f t="shared" si="11"/>
        <v/>
      </c>
      <c r="F681" s="17"/>
      <c r="G681" s="17"/>
      <c r="H681" s="15"/>
      <c r="I681" s="29"/>
      <c r="J681" s="16"/>
      <c r="K681" s="25"/>
      <c r="L681" s="28"/>
      <c r="M681" s="15"/>
      <c r="N681" s="15"/>
      <c r="O681" s="15"/>
      <c r="P681" s="15"/>
      <c r="Q681" s="29"/>
      <c r="R681" s="29"/>
      <c r="S681" s="29"/>
      <c r="T681" s="29"/>
      <c r="U681" s="29"/>
      <c r="V681" s="76" t="str">
        <f>IF(COUNTA(Q681:U681)&gt;0,SUM(Table4[[#This Row],[Ancillary team members]:[SCW/ Care Assistants]]),"")</f>
        <v/>
      </c>
      <c r="W681" s="29"/>
      <c r="X681" s="77" t="str">
        <f>IF(AND(Table4[[#This Row],[Total Number of absences (calculated automatically)]]&lt;&gt;"",Table4[[#This Row],[Normal staffing levels]]&lt;&gt;""),Table4[[#This Row],[Normal staffing levels]]+Table4[[#This Row],[Total Number of absences (calculated automatically)]],"")</f>
        <v/>
      </c>
      <c r="Y681" s="51"/>
      <c r="Z681" s="29"/>
      <c r="AA681" s="29"/>
    </row>
    <row r="682" spans="1:27" ht="18" x14ac:dyDescent="0.25">
      <c r="A682" s="14"/>
      <c r="B682" s="14"/>
      <c r="C682" s="27"/>
      <c r="D682" s="28"/>
      <c r="E682" s="17" t="str">
        <f t="shared" si="11"/>
        <v/>
      </c>
      <c r="F682" s="17"/>
      <c r="G682" s="17"/>
      <c r="H682" s="15"/>
      <c r="I682" s="29"/>
      <c r="J682" s="16"/>
      <c r="K682" s="25"/>
      <c r="L682" s="28"/>
      <c r="M682" s="15"/>
      <c r="N682" s="15"/>
      <c r="O682" s="15"/>
      <c r="P682" s="15"/>
      <c r="Q682" s="29"/>
      <c r="R682" s="29"/>
      <c r="S682" s="29"/>
      <c r="T682" s="29"/>
      <c r="U682" s="29"/>
      <c r="V682" s="76" t="str">
        <f>IF(COUNTA(Q682:U682)&gt;0,SUM(Table4[[#This Row],[Ancillary team members]:[SCW/ Care Assistants]]),"")</f>
        <v/>
      </c>
      <c r="W682" s="29"/>
      <c r="X682" s="77" t="str">
        <f>IF(AND(Table4[[#This Row],[Total Number of absences (calculated automatically)]]&lt;&gt;"",Table4[[#This Row],[Normal staffing levels]]&lt;&gt;""),Table4[[#This Row],[Normal staffing levels]]+Table4[[#This Row],[Total Number of absences (calculated automatically)]],"")</f>
        <v/>
      </c>
      <c r="Y682" s="51"/>
      <c r="Z682" s="29"/>
      <c r="AA682" s="29"/>
    </row>
    <row r="683" spans="1:27" ht="18" x14ac:dyDescent="0.25">
      <c r="A683" s="14"/>
      <c r="B683" s="14"/>
      <c r="C683" s="27"/>
      <c r="D683" s="28"/>
      <c r="E683" s="17" t="str">
        <f t="shared" si="11"/>
        <v/>
      </c>
      <c r="F683" s="17"/>
      <c r="G683" s="17"/>
      <c r="H683" s="15"/>
      <c r="I683" s="29"/>
      <c r="J683" s="16"/>
      <c r="K683" s="25"/>
      <c r="L683" s="28"/>
      <c r="M683" s="15"/>
      <c r="N683" s="15"/>
      <c r="O683" s="15"/>
      <c r="P683" s="15"/>
      <c r="Q683" s="29"/>
      <c r="R683" s="29"/>
      <c r="S683" s="29"/>
      <c r="T683" s="29"/>
      <c r="U683" s="29"/>
      <c r="V683" s="76" t="str">
        <f>IF(COUNTA(Q683:U683)&gt;0,SUM(Table4[[#This Row],[Ancillary team members]:[SCW/ Care Assistants]]),"")</f>
        <v/>
      </c>
      <c r="W683" s="29"/>
      <c r="X683" s="77" t="str">
        <f>IF(AND(Table4[[#This Row],[Total Number of absences (calculated automatically)]]&lt;&gt;"",Table4[[#This Row],[Normal staffing levels]]&lt;&gt;""),Table4[[#This Row],[Normal staffing levels]]+Table4[[#This Row],[Total Number of absences (calculated automatically)]],"")</f>
        <v/>
      </c>
      <c r="Y683" s="51"/>
      <c r="Z683" s="29"/>
      <c r="AA683" s="29"/>
    </row>
    <row r="684" spans="1:27" ht="18" x14ac:dyDescent="0.25">
      <c r="A684" s="14"/>
      <c r="B684" s="14"/>
      <c r="C684" s="27"/>
      <c r="D684" s="28"/>
      <c r="E684" s="17" t="str">
        <f t="shared" si="11"/>
        <v/>
      </c>
      <c r="F684" s="17"/>
      <c r="G684" s="17"/>
      <c r="H684" s="15"/>
      <c r="I684" s="29"/>
      <c r="J684" s="16"/>
      <c r="K684" s="25"/>
      <c r="L684" s="28"/>
      <c r="M684" s="15"/>
      <c r="N684" s="15"/>
      <c r="O684" s="15"/>
      <c r="P684" s="15"/>
      <c r="Q684" s="29"/>
      <c r="R684" s="29"/>
      <c r="S684" s="29"/>
      <c r="T684" s="29"/>
      <c r="U684" s="29"/>
      <c r="V684" s="76" t="str">
        <f>IF(COUNTA(Q684:U684)&gt;0,SUM(Table4[[#This Row],[Ancillary team members]:[SCW/ Care Assistants]]),"")</f>
        <v/>
      </c>
      <c r="W684" s="29"/>
      <c r="X684" s="77" t="str">
        <f>IF(AND(Table4[[#This Row],[Total Number of absences (calculated automatically)]]&lt;&gt;"",Table4[[#This Row],[Normal staffing levels]]&lt;&gt;""),Table4[[#This Row],[Normal staffing levels]]+Table4[[#This Row],[Total Number of absences (calculated automatically)]],"")</f>
        <v/>
      </c>
      <c r="Y684" s="51"/>
      <c r="Z684" s="29"/>
      <c r="AA684" s="29"/>
    </row>
    <row r="685" spans="1:27" ht="18" x14ac:dyDescent="0.25">
      <c r="A685" s="14"/>
      <c r="B685" s="14"/>
      <c r="C685" s="27"/>
      <c r="D685" s="28"/>
      <c r="E685" s="17" t="str">
        <f t="shared" si="11"/>
        <v/>
      </c>
      <c r="F685" s="17"/>
      <c r="G685" s="17"/>
      <c r="H685" s="15"/>
      <c r="I685" s="29"/>
      <c r="J685" s="16"/>
      <c r="K685" s="25"/>
      <c r="L685" s="28"/>
      <c r="M685" s="15"/>
      <c r="N685" s="15"/>
      <c r="O685" s="15"/>
      <c r="P685" s="15"/>
      <c r="Q685" s="29"/>
      <c r="R685" s="29"/>
      <c r="S685" s="29"/>
      <c r="T685" s="29"/>
      <c r="U685" s="29"/>
      <c r="V685" s="76" t="str">
        <f>IF(COUNTA(Q685:U685)&gt;0,SUM(Table4[[#This Row],[Ancillary team members]:[SCW/ Care Assistants]]),"")</f>
        <v/>
      </c>
      <c r="W685" s="29"/>
      <c r="X685" s="77" t="str">
        <f>IF(AND(Table4[[#This Row],[Total Number of absences (calculated automatically)]]&lt;&gt;"",Table4[[#This Row],[Normal staffing levels]]&lt;&gt;""),Table4[[#This Row],[Normal staffing levels]]+Table4[[#This Row],[Total Number of absences (calculated automatically)]],"")</f>
        <v/>
      </c>
      <c r="Y685" s="51"/>
      <c r="Z685" s="29"/>
      <c r="AA685" s="29"/>
    </row>
    <row r="686" spans="1:27" ht="18" x14ac:dyDescent="0.25">
      <c r="A686" s="14"/>
      <c r="B686" s="14"/>
      <c r="C686" s="27"/>
      <c r="D686" s="28"/>
      <c r="E686" s="17" t="str">
        <f t="shared" si="11"/>
        <v/>
      </c>
      <c r="F686" s="17"/>
      <c r="G686" s="17"/>
      <c r="H686" s="15"/>
      <c r="I686" s="29"/>
      <c r="J686" s="16"/>
      <c r="K686" s="25"/>
      <c r="L686" s="28"/>
      <c r="M686" s="15"/>
      <c r="N686" s="15"/>
      <c r="O686" s="15"/>
      <c r="P686" s="15"/>
      <c r="Q686" s="29"/>
      <c r="R686" s="29"/>
      <c r="S686" s="29"/>
      <c r="T686" s="29"/>
      <c r="U686" s="29"/>
      <c r="V686" s="76" t="str">
        <f>IF(COUNTA(Q686:U686)&gt;0,SUM(Table4[[#This Row],[Ancillary team members]:[SCW/ Care Assistants]]),"")</f>
        <v/>
      </c>
      <c r="W686" s="29"/>
      <c r="X686" s="77" t="str">
        <f>IF(AND(Table4[[#This Row],[Total Number of absences (calculated automatically)]]&lt;&gt;"",Table4[[#This Row],[Normal staffing levels]]&lt;&gt;""),Table4[[#This Row],[Normal staffing levels]]+Table4[[#This Row],[Total Number of absences (calculated automatically)]],"")</f>
        <v/>
      </c>
      <c r="Y686" s="51"/>
      <c r="Z686" s="29"/>
      <c r="AA686" s="29"/>
    </row>
    <row r="687" spans="1:27" ht="18" x14ac:dyDescent="0.25">
      <c r="A687" s="14"/>
      <c r="B687" s="14"/>
      <c r="C687" s="27"/>
      <c r="D687" s="28"/>
      <c r="E687" s="17" t="str">
        <f t="shared" si="11"/>
        <v/>
      </c>
      <c r="F687" s="17"/>
      <c r="G687" s="17"/>
      <c r="H687" s="15"/>
      <c r="I687" s="29"/>
      <c r="J687" s="16"/>
      <c r="K687" s="25"/>
      <c r="L687" s="28"/>
      <c r="M687" s="15"/>
      <c r="N687" s="15"/>
      <c r="O687" s="15"/>
      <c r="P687" s="15"/>
      <c r="Q687" s="29"/>
      <c r="R687" s="29"/>
      <c r="S687" s="29"/>
      <c r="T687" s="29"/>
      <c r="U687" s="29"/>
      <c r="V687" s="76" t="str">
        <f>IF(COUNTA(Q687:U687)&gt;0,SUM(Table4[[#This Row],[Ancillary team members]:[SCW/ Care Assistants]]),"")</f>
        <v/>
      </c>
      <c r="W687" s="29"/>
      <c r="X687" s="77" t="str">
        <f>IF(AND(Table4[[#This Row],[Total Number of absences (calculated automatically)]]&lt;&gt;"",Table4[[#This Row],[Normal staffing levels]]&lt;&gt;""),Table4[[#This Row],[Normal staffing levels]]+Table4[[#This Row],[Total Number of absences (calculated automatically)]],"")</f>
        <v/>
      </c>
      <c r="Y687" s="51"/>
      <c r="Z687" s="29"/>
      <c r="AA687" s="29"/>
    </row>
    <row r="688" spans="1:27" ht="18" x14ac:dyDescent="0.25">
      <c r="A688" s="14"/>
      <c r="B688" s="14"/>
      <c r="C688" s="27"/>
      <c r="D688" s="28"/>
      <c r="E688" s="17" t="str">
        <f t="shared" si="11"/>
        <v/>
      </c>
      <c r="F688" s="17"/>
      <c r="G688" s="17"/>
      <c r="H688" s="15"/>
      <c r="I688" s="29"/>
      <c r="J688" s="16"/>
      <c r="K688" s="25"/>
      <c r="L688" s="28"/>
      <c r="M688" s="15"/>
      <c r="N688" s="15"/>
      <c r="O688" s="15"/>
      <c r="P688" s="15"/>
      <c r="Q688" s="29"/>
      <c r="R688" s="29"/>
      <c r="S688" s="29"/>
      <c r="T688" s="29"/>
      <c r="U688" s="29"/>
      <c r="V688" s="76" t="str">
        <f>IF(COUNTA(Q688:U688)&gt;0,SUM(Table4[[#This Row],[Ancillary team members]:[SCW/ Care Assistants]]),"")</f>
        <v/>
      </c>
      <c r="W688" s="29"/>
      <c r="X688" s="77" t="str">
        <f>IF(AND(Table4[[#This Row],[Total Number of absences (calculated automatically)]]&lt;&gt;"",Table4[[#This Row],[Normal staffing levels]]&lt;&gt;""),Table4[[#This Row],[Normal staffing levels]]+Table4[[#This Row],[Total Number of absences (calculated automatically)]],"")</f>
        <v/>
      </c>
      <c r="Y688" s="51"/>
      <c r="Z688" s="29"/>
      <c r="AA688" s="29"/>
    </row>
    <row r="689" spans="1:27" ht="18" x14ac:dyDescent="0.25">
      <c r="A689" s="14"/>
      <c r="B689" s="14"/>
      <c r="C689" s="27"/>
      <c r="D689" s="28"/>
      <c r="E689" s="17" t="str">
        <f t="shared" si="11"/>
        <v/>
      </c>
      <c r="F689" s="17"/>
      <c r="G689" s="17"/>
      <c r="H689" s="15"/>
      <c r="I689" s="29"/>
      <c r="J689" s="16"/>
      <c r="K689" s="25"/>
      <c r="L689" s="28"/>
      <c r="M689" s="15"/>
      <c r="N689" s="15"/>
      <c r="O689" s="15"/>
      <c r="P689" s="15"/>
      <c r="Q689" s="29"/>
      <c r="R689" s="29"/>
      <c r="S689" s="29"/>
      <c r="T689" s="29"/>
      <c r="U689" s="29"/>
      <c r="V689" s="76" t="str">
        <f>IF(COUNTA(Q689:U689)&gt;0,SUM(Table4[[#This Row],[Ancillary team members]:[SCW/ Care Assistants]]),"")</f>
        <v/>
      </c>
      <c r="W689" s="29"/>
      <c r="X689" s="77" t="str">
        <f>IF(AND(Table4[[#This Row],[Total Number of absences (calculated automatically)]]&lt;&gt;"",Table4[[#This Row],[Normal staffing levels]]&lt;&gt;""),Table4[[#This Row],[Normal staffing levels]]+Table4[[#This Row],[Total Number of absences (calculated automatically)]],"")</f>
        <v/>
      </c>
      <c r="Y689" s="51"/>
      <c r="Z689" s="29"/>
      <c r="AA689" s="29"/>
    </row>
    <row r="690" spans="1:27" ht="18" x14ac:dyDescent="0.25">
      <c r="A690" s="14"/>
      <c r="B690" s="14"/>
      <c r="C690" s="27"/>
      <c r="D690" s="28"/>
      <c r="E690" s="17" t="str">
        <f t="shared" si="11"/>
        <v/>
      </c>
      <c r="F690" s="17"/>
      <c r="G690" s="17"/>
      <c r="H690" s="15"/>
      <c r="I690" s="29"/>
      <c r="J690" s="16"/>
      <c r="K690" s="25"/>
      <c r="L690" s="28"/>
      <c r="M690" s="15"/>
      <c r="N690" s="15"/>
      <c r="O690" s="15"/>
      <c r="P690" s="15"/>
      <c r="Q690" s="29"/>
      <c r="R690" s="29"/>
      <c r="S690" s="29"/>
      <c r="T690" s="29"/>
      <c r="U690" s="29"/>
      <c r="V690" s="76" t="str">
        <f>IF(COUNTA(Q690:U690)&gt;0,SUM(Table4[[#This Row],[Ancillary team members]:[SCW/ Care Assistants]]),"")</f>
        <v/>
      </c>
      <c r="W690" s="29"/>
      <c r="X690" s="77" t="str">
        <f>IF(AND(Table4[[#This Row],[Total Number of absences (calculated automatically)]]&lt;&gt;"",Table4[[#This Row],[Normal staffing levels]]&lt;&gt;""),Table4[[#This Row],[Normal staffing levels]]+Table4[[#This Row],[Total Number of absences (calculated automatically)]],"")</f>
        <v/>
      </c>
      <c r="Y690" s="51"/>
      <c r="Z690" s="29"/>
      <c r="AA690" s="29"/>
    </row>
    <row r="691" spans="1:27" ht="18" x14ac:dyDescent="0.25">
      <c r="A691" s="14"/>
      <c r="B691" s="14"/>
      <c r="C691" s="27"/>
      <c r="D691" s="28"/>
      <c r="E691" s="17" t="str">
        <f t="shared" si="11"/>
        <v/>
      </c>
      <c r="F691" s="17"/>
      <c r="G691" s="17"/>
      <c r="H691" s="15"/>
      <c r="I691" s="29"/>
      <c r="J691" s="16"/>
      <c r="K691" s="25"/>
      <c r="L691" s="28"/>
      <c r="M691" s="15"/>
      <c r="N691" s="15"/>
      <c r="O691" s="15"/>
      <c r="P691" s="15"/>
      <c r="Q691" s="29"/>
      <c r="R691" s="29"/>
      <c r="S691" s="29"/>
      <c r="T691" s="29"/>
      <c r="U691" s="29"/>
      <c r="V691" s="76" t="str">
        <f>IF(COUNTA(Q691:U691)&gt;0,SUM(Table4[[#This Row],[Ancillary team members]:[SCW/ Care Assistants]]),"")</f>
        <v/>
      </c>
      <c r="W691" s="29"/>
      <c r="X691" s="77" t="str">
        <f>IF(AND(Table4[[#This Row],[Total Number of absences (calculated automatically)]]&lt;&gt;"",Table4[[#This Row],[Normal staffing levels]]&lt;&gt;""),Table4[[#This Row],[Normal staffing levels]]+Table4[[#This Row],[Total Number of absences (calculated automatically)]],"")</f>
        <v/>
      </c>
      <c r="Y691" s="51"/>
      <c r="Z691" s="29"/>
      <c r="AA691" s="29"/>
    </row>
    <row r="692" spans="1:27" ht="18" x14ac:dyDescent="0.25">
      <c r="A692" s="14"/>
      <c r="B692" s="14"/>
      <c r="C692" s="27"/>
      <c r="D692" s="28"/>
      <c r="E692" s="17" t="str">
        <f t="shared" si="11"/>
        <v/>
      </c>
      <c r="F692" s="17"/>
      <c r="G692" s="17"/>
      <c r="H692" s="15"/>
      <c r="I692" s="29"/>
      <c r="J692" s="16"/>
      <c r="K692" s="25"/>
      <c r="L692" s="28"/>
      <c r="M692" s="15"/>
      <c r="N692" s="15"/>
      <c r="O692" s="15"/>
      <c r="P692" s="15"/>
      <c r="Q692" s="29"/>
      <c r="R692" s="29"/>
      <c r="S692" s="29"/>
      <c r="T692" s="29"/>
      <c r="U692" s="29"/>
      <c r="V692" s="76" t="str">
        <f>IF(COUNTA(Q692:U692)&gt;0,SUM(Table4[[#This Row],[Ancillary team members]:[SCW/ Care Assistants]]),"")</f>
        <v/>
      </c>
      <c r="W692" s="29"/>
      <c r="X692" s="77" t="str">
        <f>IF(AND(Table4[[#This Row],[Total Number of absences (calculated automatically)]]&lt;&gt;"",Table4[[#This Row],[Normal staffing levels]]&lt;&gt;""),Table4[[#This Row],[Normal staffing levels]]+Table4[[#This Row],[Total Number of absences (calculated automatically)]],"")</f>
        <v/>
      </c>
      <c r="Y692" s="51"/>
      <c r="Z692" s="29"/>
      <c r="AA692" s="29"/>
    </row>
    <row r="693" spans="1:27" ht="18" x14ac:dyDescent="0.25">
      <c r="A693" s="14"/>
      <c r="B693" s="14"/>
      <c r="C693" s="27"/>
      <c r="D693" s="28"/>
      <c r="E693" s="17" t="str">
        <f t="shared" si="11"/>
        <v/>
      </c>
      <c r="F693" s="17"/>
      <c r="G693" s="17"/>
      <c r="H693" s="15"/>
      <c r="I693" s="29"/>
      <c r="J693" s="16"/>
      <c r="K693" s="25"/>
      <c r="L693" s="28"/>
      <c r="M693" s="15"/>
      <c r="N693" s="15"/>
      <c r="O693" s="15"/>
      <c r="P693" s="15"/>
      <c r="Q693" s="29"/>
      <c r="R693" s="29"/>
      <c r="S693" s="29"/>
      <c r="T693" s="29"/>
      <c r="U693" s="29"/>
      <c r="V693" s="76" t="str">
        <f>IF(COUNTA(Q693:U693)&gt;0,SUM(Table4[[#This Row],[Ancillary team members]:[SCW/ Care Assistants]]),"")</f>
        <v/>
      </c>
      <c r="W693" s="29"/>
      <c r="X693" s="77" t="str">
        <f>IF(AND(Table4[[#This Row],[Total Number of absences (calculated automatically)]]&lt;&gt;"",Table4[[#This Row],[Normal staffing levels]]&lt;&gt;""),Table4[[#This Row],[Normal staffing levels]]+Table4[[#This Row],[Total Number of absences (calculated automatically)]],"")</f>
        <v/>
      </c>
      <c r="Y693" s="51"/>
      <c r="Z693" s="29"/>
      <c r="AA693" s="29"/>
    </row>
    <row r="694" spans="1:27" ht="18" x14ac:dyDescent="0.25">
      <c r="A694" s="14"/>
      <c r="B694" s="14"/>
      <c r="C694" s="27"/>
      <c r="D694" s="28"/>
      <c r="E694" s="17" t="str">
        <f t="shared" si="11"/>
        <v/>
      </c>
      <c r="F694" s="17"/>
      <c r="G694" s="17"/>
      <c r="H694" s="15"/>
      <c r="I694" s="29"/>
      <c r="J694" s="16"/>
      <c r="K694" s="25"/>
      <c r="L694" s="28"/>
      <c r="M694" s="15"/>
      <c r="N694" s="15"/>
      <c r="O694" s="15"/>
      <c r="P694" s="15"/>
      <c r="Q694" s="29"/>
      <c r="R694" s="29"/>
      <c r="S694" s="29"/>
      <c r="T694" s="29"/>
      <c r="U694" s="29"/>
      <c r="V694" s="76" t="str">
        <f>IF(COUNTA(Q694:U694)&gt;0,SUM(Table4[[#This Row],[Ancillary team members]:[SCW/ Care Assistants]]),"")</f>
        <v/>
      </c>
      <c r="W694" s="29"/>
      <c r="X694" s="77" t="str">
        <f>IF(AND(Table4[[#This Row],[Total Number of absences (calculated automatically)]]&lt;&gt;"",Table4[[#This Row],[Normal staffing levels]]&lt;&gt;""),Table4[[#This Row],[Normal staffing levels]]+Table4[[#This Row],[Total Number of absences (calculated automatically)]],"")</f>
        <v/>
      </c>
      <c r="Y694" s="51"/>
      <c r="Z694" s="29"/>
      <c r="AA694" s="29"/>
    </row>
    <row r="695" spans="1:27" ht="18" x14ac:dyDescent="0.25">
      <c r="A695" s="14"/>
      <c r="B695" s="14"/>
      <c r="C695" s="27"/>
      <c r="D695" s="28"/>
      <c r="E695" s="17" t="str">
        <f t="shared" si="11"/>
        <v/>
      </c>
      <c r="F695" s="17"/>
      <c r="G695" s="17"/>
      <c r="H695" s="15"/>
      <c r="I695" s="29"/>
      <c r="J695" s="16"/>
      <c r="K695" s="25"/>
      <c r="L695" s="28"/>
      <c r="M695" s="15"/>
      <c r="N695" s="15"/>
      <c r="O695" s="15"/>
      <c r="P695" s="15"/>
      <c r="Q695" s="29"/>
      <c r="R695" s="29"/>
      <c r="S695" s="29"/>
      <c r="T695" s="29"/>
      <c r="U695" s="29"/>
      <c r="V695" s="76" t="str">
        <f>IF(COUNTA(Q695:U695)&gt;0,SUM(Table4[[#This Row],[Ancillary team members]:[SCW/ Care Assistants]]),"")</f>
        <v/>
      </c>
      <c r="W695" s="29"/>
      <c r="X695" s="77" t="str">
        <f>IF(AND(Table4[[#This Row],[Total Number of absences (calculated automatically)]]&lt;&gt;"",Table4[[#This Row],[Normal staffing levels]]&lt;&gt;""),Table4[[#This Row],[Normal staffing levels]]+Table4[[#This Row],[Total Number of absences (calculated automatically)]],"")</f>
        <v/>
      </c>
      <c r="Y695" s="51"/>
      <c r="Z695" s="29"/>
      <c r="AA695" s="29"/>
    </row>
    <row r="696" spans="1:27" ht="18" x14ac:dyDescent="0.25">
      <c r="A696" s="14"/>
      <c r="B696" s="14"/>
      <c r="C696" s="27"/>
      <c r="D696" s="28"/>
      <c r="E696" s="17" t="str">
        <f t="shared" si="11"/>
        <v/>
      </c>
      <c r="F696" s="17"/>
      <c r="G696" s="17"/>
      <c r="H696" s="15"/>
      <c r="I696" s="29"/>
      <c r="J696" s="16"/>
      <c r="K696" s="25"/>
      <c r="L696" s="28"/>
      <c r="M696" s="15"/>
      <c r="N696" s="15"/>
      <c r="O696" s="15"/>
      <c r="P696" s="15"/>
      <c r="Q696" s="29"/>
      <c r="R696" s="29"/>
      <c r="S696" s="29"/>
      <c r="T696" s="29"/>
      <c r="U696" s="29"/>
      <c r="V696" s="76" t="str">
        <f>IF(COUNTA(Q696:U696)&gt;0,SUM(Table4[[#This Row],[Ancillary team members]:[SCW/ Care Assistants]]),"")</f>
        <v/>
      </c>
      <c r="W696" s="29"/>
      <c r="X696" s="77" t="str">
        <f>IF(AND(Table4[[#This Row],[Total Number of absences (calculated automatically)]]&lt;&gt;"",Table4[[#This Row],[Normal staffing levels]]&lt;&gt;""),Table4[[#This Row],[Normal staffing levels]]+Table4[[#This Row],[Total Number of absences (calculated automatically)]],"")</f>
        <v/>
      </c>
      <c r="Y696" s="51"/>
      <c r="Z696" s="29"/>
      <c r="AA696" s="29"/>
    </row>
    <row r="697" spans="1:27" ht="18" x14ac:dyDescent="0.25">
      <c r="A697" s="14"/>
      <c r="B697" s="14"/>
      <c r="C697" s="27"/>
      <c r="D697" s="28"/>
      <c r="E697" s="17" t="str">
        <f t="shared" si="11"/>
        <v/>
      </c>
      <c r="F697" s="17"/>
      <c r="G697" s="17"/>
      <c r="H697" s="15"/>
      <c r="I697" s="29"/>
      <c r="J697" s="16"/>
      <c r="K697" s="25"/>
      <c r="L697" s="28"/>
      <c r="M697" s="15"/>
      <c r="N697" s="15"/>
      <c r="O697" s="15"/>
      <c r="P697" s="15"/>
      <c r="Q697" s="29"/>
      <c r="R697" s="29"/>
      <c r="S697" s="29"/>
      <c r="T697" s="29"/>
      <c r="U697" s="29"/>
      <c r="V697" s="76" t="str">
        <f>IF(COUNTA(Q697:U697)&gt;0,SUM(Table4[[#This Row],[Ancillary team members]:[SCW/ Care Assistants]]),"")</f>
        <v/>
      </c>
      <c r="W697" s="29"/>
      <c r="X697" s="77" t="str">
        <f>IF(AND(Table4[[#This Row],[Total Number of absences (calculated automatically)]]&lt;&gt;"",Table4[[#This Row],[Normal staffing levels]]&lt;&gt;""),Table4[[#This Row],[Normal staffing levels]]+Table4[[#This Row],[Total Number of absences (calculated automatically)]],"")</f>
        <v/>
      </c>
      <c r="Y697" s="51"/>
      <c r="Z697" s="29"/>
      <c r="AA697" s="29"/>
    </row>
    <row r="698" spans="1:27" ht="18" x14ac:dyDescent="0.25">
      <c r="A698" s="14"/>
      <c r="B698" s="14"/>
      <c r="C698" s="27"/>
      <c r="D698" s="28"/>
      <c r="E698" s="17" t="str">
        <f t="shared" si="11"/>
        <v/>
      </c>
      <c r="F698" s="17"/>
      <c r="G698" s="17"/>
      <c r="H698" s="15"/>
      <c r="I698" s="29"/>
      <c r="J698" s="16"/>
      <c r="K698" s="25"/>
      <c r="L698" s="28"/>
      <c r="M698" s="15"/>
      <c r="N698" s="15"/>
      <c r="O698" s="15"/>
      <c r="P698" s="15"/>
      <c r="Q698" s="29"/>
      <c r="R698" s="29"/>
      <c r="S698" s="29"/>
      <c r="T698" s="29"/>
      <c r="U698" s="29"/>
      <c r="V698" s="76" t="str">
        <f>IF(COUNTA(Q698:U698)&gt;0,SUM(Table4[[#This Row],[Ancillary team members]:[SCW/ Care Assistants]]),"")</f>
        <v/>
      </c>
      <c r="W698" s="29"/>
      <c r="X698" s="77" t="str">
        <f>IF(AND(Table4[[#This Row],[Total Number of absences (calculated automatically)]]&lt;&gt;"",Table4[[#This Row],[Normal staffing levels]]&lt;&gt;""),Table4[[#This Row],[Normal staffing levels]]+Table4[[#This Row],[Total Number of absences (calculated automatically)]],"")</f>
        <v/>
      </c>
      <c r="Y698" s="51"/>
      <c r="Z698" s="29"/>
      <c r="AA698" s="29"/>
    </row>
    <row r="699" spans="1:27" ht="18" x14ac:dyDescent="0.25">
      <c r="A699" s="14"/>
      <c r="B699" s="14"/>
      <c r="C699" s="27"/>
      <c r="D699" s="28"/>
      <c r="E699" s="17" t="str">
        <f t="shared" si="11"/>
        <v/>
      </c>
      <c r="F699" s="17"/>
      <c r="G699" s="17"/>
      <c r="H699" s="15"/>
      <c r="I699" s="29"/>
      <c r="J699" s="16"/>
      <c r="K699" s="25"/>
      <c r="L699" s="28"/>
      <c r="M699" s="15"/>
      <c r="N699" s="15"/>
      <c r="O699" s="15"/>
      <c r="P699" s="15"/>
      <c r="Q699" s="29"/>
      <c r="R699" s="29"/>
      <c r="S699" s="29"/>
      <c r="T699" s="29"/>
      <c r="U699" s="29"/>
      <c r="V699" s="76" t="str">
        <f>IF(COUNTA(Q699:U699)&gt;0,SUM(Table4[[#This Row],[Ancillary team members]:[SCW/ Care Assistants]]),"")</f>
        <v/>
      </c>
      <c r="W699" s="29"/>
      <c r="X699" s="77" t="str">
        <f>IF(AND(Table4[[#This Row],[Total Number of absences (calculated automatically)]]&lt;&gt;"",Table4[[#This Row],[Normal staffing levels]]&lt;&gt;""),Table4[[#This Row],[Normal staffing levels]]+Table4[[#This Row],[Total Number of absences (calculated automatically)]],"")</f>
        <v/>
      </c>
      <c r="Y699" s="51"/>
      <c r="Z699" s="29"/>
      <c r="AA699" s="29"/>
    </row>
    <row r="700" spans="1:27" ht="18" x14ac:dyDescent="0.25">
      <c r="A700" s="55"/>
      <c r="B700" s="55"/>
      <c r="C700" s="56"/>
      <c r="D700" s="57"/>
      <c r="E700" s="17" t="str">
        <f t="shared" si="11"/>
        <v/>
      </c>
      <c r="F700" s="58"/>
      <c r="G700" s="58"/>
      <c r="H700" s="59"/>
      <c r="I700" s="60"/>
      <c r="J700" s="61"/>
      <c r="K700" s="62"/>
      <c r="L700" s="57"/>
      <c r="M700" s="59"/>
      <c r="N700" s="59"/>
      <c r="O700" s="59"/>
      <c r="P700" s="59"/>
      <c r="Q700" s="60"/>
      <c r="R700" s="60"/>
      <c r="S700" s="60"/>
      <c r="T700" s="60"/>
      <c r="U700" s="60"/>
      <c r="V700" s="76" t="str">
        <f>IF(COUNTA(Q700:U700)&gt;0,SUM(Table4[[#This Row],[Ancillary team members]:[SCW/ Care Assistants]]),"")</f>
        <v/>
      </c>
      <c r="W700" s="60"/>
      <c r="X700" s="77" t="str">
        <f>IF(AND(Table4[[#This Row],[Total Number of absences (calculated automatically)]]&lt;&gt;"",Table4[[#This Row],[Normal staffing levels]]&lt;&gt;""),Table4[[#This Row],[Normal staffing levels]]+Table4[[#This Row],[Total Number of absences (calculated automatically)]],"")</f>
        <v/>
      </c>
      <c r="Y700" s="63"/>
      <c r="Z700" s="60"/>
      <c r="AA700" s="60"/>
    </row>
  </sheetData>
  <sheetProtection algorithmName="SHA-512" hashValue="Ds20+Z1IV8yB5uO4ZjAAmOZYT+DhpX5AYdIAMoWqoQKwqveyvs7RQr1mMMhDyvvQ/XvPr3pJK/Nc2VaokFxnfg==" saltValue="u5/PU6h5Q19NbZmswLzzYw==" spinCount="100000" sheet="1" objects="1" scenarios="1"/>
  <mergeCells count="4">
    <mergeCell ref="Q1:X1"/>
    <mergeCell ref="M1:P1"/>
    <mergeCell ref="C1:F1"/>
    <mergeCell ref="G1:L1"/>
  </mergeCells>
  <conditionalFormatting sqref="J3:K12">
    <cfRule type="containsBlanks" dxfId="39" priority="67" stopIfTrue="1">
      <formula>LEN(TRIM(J3))=0</formula>
    </cfRule>
  </conditionalFormatting>
  <conditionalFormatting sqref="Q2:U1048576 Q1">
    <cfRule type="beginsWith" dxfId="38" priority="9" stopIfTrue="1" operator="beginsWith" text="0">
      <formula>LEFT(Q1,LEN("0"))="0"</formula>
    </cfRule>
    <cfRule type="colorScale" priority="18">
      <colorScale>
        <cfvo type="num" val="-10"/>
        <cfvo type="num" val="-1"/>
        <color rgb="FFFF0000"/>
        <color rgb="FFFFEF9C"/>
      </colorScale>
    </cfRule>
  </conditionalFormatting>
  <conditionalFormatting sqref="Z3:Z1048576">
    <cfRule type="containsText" dxfId="37" priority="7" operator="containsText" text="No">
      <formula>NOT(ISERROR(SEARCH("No",Z3)))</formula>
    </cfRule>
    <cfRule type="containsText" dxfId="36" priority="8" operator="containsText" text="Yes - escalate">
      <formula>NOT(ISERROR(SEARCH("Yes - escalate",Z3)))</formula>
    </cfRule>
  </conditionalFormatting>
  <conditionalFormatting sqref="I1:I1048576">
    <cfRule type="containsText" dxfId="35" priority="1" operator="containsText" text="N/A">
      <formula>NOT(ISERROR(SEARCH("N/A",I1)))</formula>
    </cfRule>
    <cfRule type="containsText" dxfId="34" priority="6" operator="containsText" text="Yes">
      <formula>NOT(ISERROR(SEARCH("Yes",I1)))</formula>
    </cfRule>
  </conditionalFormatting>
  <conditionalFormatting sqref="J1:K1048576">
    <cfRule type="containsText" dxfId="33" priority="2" operator="containsText" text="Yes">
      <formula>NOT(ISERROR(SEARCH("Yes",J1)))</formula>
    </cfRule>
    <cfRule type="containsText" dxfId="32" priority="3" operator="containsText" text="No - escalate">
      <formula>NOT(ISERROR(SEARCH("No - escalate",J1)))</formula>
    </cfRule>
  </conditionalFormatting>
  <dataValidations count="4">
    <dataValidation type="list" allowBlank="1" showInputMessage="1" showErrorMessage="1" sqref="Y90:Y91">
      <formula1>#REF!</formula1>
    </dataValidation>
    <dataValidation type="list" allowBlank="1" showInputMessage="1" showErrorMessage="1" sqref="W90:W104">
      <formula1>#REF!</formula1>
    </dataValidation>
    <dataValidation type="list" allowBlank="1" showInputMessage="1" showErrorMessage="1" sqref="Z701:Z1048576">
      <formula1>#REF!</formula1>
    </dataValidation>
    <dataValidation type="list" allowBlank="1" showInputMessage="1" showErrorMessage="1" sqref="AA16:AA22">
      <formula1>#REF!</formula1>
    </dataValidation>
  </dataValidations>
  <printOptions gridLines="1"/>
  <pageMargins left="0.70866141732283472" right="0.70866141732283472" top="0.74803149606299213" bottom="0.74803149606299213" header="0.31496062992125984" footer="0.31496062992125984"/>
  <pageSetup paperSize="9" scale="10" orientation="portrait"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'Data validation'!$A$1:$A$2</xm:f>
          </x14:formula1>
          <xm:sqref>I3:I700</xm:sqref>
        </x14:dataValidation>
        <x14:dataValidation type="list" allowBlank="1" showInputMessage="1" showErrorMessage="1">
          <x14:formula1>
            <xm:f>'Data validation'!$B$1:$B$2</xm:f>
          </x14:formula1>
          <xm:sqref>J3:K700</xm:sqref>
        </x14:dataValidation>
        <x14:dataValidation type="list" allowBlank="1" showInputMessage="1" showErrorMessage="1">
          <x14:formula1>
            <xm:f>'Data validation'!$C$1:$C$11</xm:f>
          </x14:formula1>
          <xm:sqref>Q3:U700</xm:sqref>
        </x14:dataValidation>
        <x14:dataValidation type="list" allowBlank="1" showInputMessage="1" showErrorMessage="1">
          <x14:formula1>
            <xm:f>'Data validation'!$D$1:$D$2</xm:f>
          </x14:formula1>
          <xm:sqref>Z3:Z700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3" sqref="E3"/>
    </sheetView>
  </sheetViews>
  <sheetFormatPr defaultRowHeight="15" x14ac:dyDescent="0.25"/>
  <sheetData>
    <row r="1" spans="1:5" x14ac:dyDescent="0.25">
      <c r="A1" t="s">
        <v>1</v>
      </c>
      <c r="B1" t="s">
        <v>1</v>
      </c>
      <c r="C1" s="74">
        <v>0</v>
      </c>
      <c r="D1" t="s">
        <v>74</v>
      </c>
      <c r="E1" t="s">
        <v>115</v>
      </c>
    </row>
    <row r="2" spans="1:5" x14ac:dyDescent="0.25">
      <c r="A2" t="s">
        <v>71</v>
      </c>
      <c r="B2" t="s">
        <v>72</v>
      </c>
      <c r="C2" s="73">
        <v>-1</v>
      </c>
      <c r="D2" t="s">
        <v>75</v>
      </c>
      <c r="E2" t="s">
        <v>116</v>
      </c>
    </row>
    <row r="3" spans="1:5" x14ac:dyDescent="0.25">
      <c r="C3" s="73">
        <v>-2</v>
      </c>
    </row>
    <row r="4" spans="1:5" x14ac:dyDescent="0.25">
      <c r="C4" s="73">
        <v>-3</v>
      </c>
    </row>
    <row r="5" spans="1:5" x14ac:dyDescent="0.25">
      <c r="C5" s="73">
        <v>-4</v>
      </c>
    </row>
    <row r="6" spans="1:5" x14ac:dyDescent="0.25">
      <c r="C6" s="73">
        <v>-5</v>
      </c>
    </row>
    <row r="7" spans="1:5" x14ac:dyDescent="0.25">
      <c r="C7" s="73">
        <v>-6</v>
      </c>
    </row>
    <row r="8" spans="1:5" x14ac:dyDescent="0.25">
      <c r="C8" s="73">
        <v>-7</v>
      </c>
    </row>
    <row r="9" spans="1:5" x14ac:dyDescent="0.25">
      <c r="C9" s="73">
        <v>-8</v>
      </c>
    </row>
    <row r="10" spans="1:5" x14ac:dyDescent="0.25">
      <c r="C10" s="73">
        <v>-9</v>
      </c>
    </row>
    <row r="11" spans="1:5" x14ac:dyDescent="0.25">
      <c r="C11" s="73">
        <v>-10</v>
      </c>
    </row>
  </sheetData>
  <sheetProtection algorithmName="SHA-512" hashValue="mNjQd2cXHB4IeI0Z+dOS6t+M2S+kTjL5xHT4ajJIA6FVlHj/UlKJ8wLeX6WB4/FKV3cBWSFr5SprEeHzRjMhSQ==" saltValue="A7M4sdjSuBEOY9NKYjKIFA==" spinCount="100000" sheet="1" objects="1" scenarios="1"/>
  <conditionalFormatting sqref="C1">
    <cfRule type="cellIs" dxfId="1" priority="2" operator="equal">
      <formula>#REF!</formula>
    </cfRule>
    <cfRule type="containsText" dxfId="0" priority="3" operator="containsText" text="NA">
      <formula>NOT(ISERROR(SEARCH("NA",C1)))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1394"/>
  <sheetViews>
    <sheetView zoomScaleNormal="100" workbookViewId="0">
      <selection sqref="A1:U1"/>
    </sheetView>
  </sheetViews>
  <sheetFormatPr defaultColWidth="8.85546875" defaultRowHeight="15" x14ac:dyDescent="0.25"/>
  <cols>
    <col min="1" max="1" width="10.7109375" style="91" bestFit="1" customWidth="1"/>
    <col min="2" max="2" width="17.28515625" style="91" customWidth="1"/>
    <col min="3" max="3" width="11.42578125" style="91" customWidth="1"/>
    <col min="4" max="4" width="12.140625" style="91" customWidth="1"/>
    <col min="5" max="6" width="12.28515625" style="91" customWidth="1"/>
    <col min="7" max="8" width="11.5703125" style="91" customWidth="1"/>
    <col min="9" max="9" width="11.7109375" style="99" customWidth="1"/>
    <col min="10" max="10" width="13.85546875" style="99" customWidth="1"/>
    <col min="11" max="11" width="11.85546875" style="99" customWidth="1"/>
    <col min="12" max="15" width="15" style="99" customWidth="1"/>
    <col min="16" max="18" width="15" style="146" customWidth="1"/>
    <col min="19" max="19" width="15" style="91" customWidth="1"/>
    <col min="20" max="20" width="14.5703125" style="99" customWidth="1"/>
    <col min="21" max="21" width="13.7109375" style="91" customWidth="1"/>
    <col min="22" max="46" width="0" style="91" hidden="1" customWidth="1"/>
    <col min="47" max="47" width="8.42578125" style="97" customWidth="1"/>
    <col min="48" max="56" width="8.85546875" style="93"/>
    <col min="57" max="16384" width="8.85546875" style="91"/>
  </cols>
  <sheetData>
    <row r="1" spans="1:47" ht="25.15" customHeight="1" x14ac:dyDescent="0.25">
      <c r="A1" s="125" t="s">
        <v>28</v>
      </c>
      <c r="B1" s="125"/>
      <c r="C1" s="125"/>
      <c r="D1" s="125"/>
      <c r="E1" s="125"/>
      <c r="F1" s="125"/>
      <c r="G1" s="125"/>
      <c r="H1" s="125"/>
      <c r="I1" s="125"/>
      <c r="J1" s="125"/>
      <c r="K1" s="125"/>
      <c r="L1" s="125"/>
      <c r="M1" s="125"/>
      <c r="N1" s="125"/>
      <c r="O1" s="125"/>
      <c r="P1" s="125"/>
      <c r="Q1" s="125"/>
      <c r="R1" s="125"/>
      <c r="S1" s="125"/>
      <c r="T1" s="125"/>
      <c r="U1" s="125"/>
      <c r="AU1" s="92"/>
    </row>
    <row r="2" spans="1:47" x14ac:dyDescent="0.25">
      <c r="A2" s="122" t="s">
        <v>55</v>
      </c>
      <c r="B2" s="123"/>
      <c r="C2" s="123"/>
      <c r="D2" s="123"/>
      <c r="E2" s="124"/>
      <c r="F2" s="134" t="s">
        <v>111</v>
      </c>
      <c r="G2" s="135"/>
      <c r="H2" s="135"/>
      <c r="I2" s="135"/>
      <c r="J2" s="135"/>
      <c r="K2" s="135"/>
      <c r="L2" s="135"/>
      <c r="M2" s="135"/>
      <c r="N2" s="135"/>
      <c r="O2" s="135"/>
      <c r="P2" s="135"/>
      <c r="Q2" s="135"/>
      <c r="R2" s="135"/>
      <c r="S2" s="136"/>
      <c r="T2" s="127"/>
      <c r="U2" s="127"/>
      <c r="AU2" s="92"/>
    </row>
    <row r="3" spans="1:47" ht="40.35" customHeight="1" x14ac:dyDescent="0.25">
      <c r="A3" s="121" t="s">
        <v>19</v>
      </c>
      <c r="B3" s="121" t="s">
        <v>29</v>
      </c>
      <c r="C3" s="121" t="s">
        <v>30</v>
      </c>
      <c r="D3" s="121" t="s">
        <v>31</v>
      </c>
      <c r="E3" s="121" t="s">
        <v>32</v>
      </c>
      <c r="F3" s="126" t="s">
        <v>33</v>
      </c>
      <c r="G3" s="126" t="s">
        <v>34</v>
      </c>
      <c r="H3" s="126" t="s">
        <v>37</v>
      </c>
      <c r="I3" s="141" t="s">
        <v>35</v>
      </c>
      <c r="J3" s="126" t="s">
        <v>36</v>
      </c>
      <c r="K3" s="129" t="s">
        <v>85</v>
      </c>
      <c r="L3" s="130" t="s">
        <v>91</v>
      </c>
      <c r="M3" s="132" t="s">
        <v>93</v>
      </c>
      <c r="N3" s="132" t="s">
        <v>59</v>
      </c>
      <c r="O3" s="142" t="s">
        <v>110</v>
      </c>
      <c r="P3" s="139" t="s">
        <v>57</v>
      </c>
      <c r="Q3" s="139" t="s">
        <v>92</v>
      </c>
      <c r="R3" s="139" t="s">
        <v>58</v>
      </c>
      <c r="S3" s="137" t="s">
        <v>114</v>
      </c>
      <c r="T3" s="131" t="s">
        <v>38</v>
      </c>
      <c r="U3" s="128" t="s">
        <v>70</v>
      </c>
      <c r="AU3" s="92"/>
    </row>
    <row r="4" spans="1:47" ht="40.35" customHeight="1" x14ac:dyDescent="0.25">
      <c r="A4" s="121"/>
      <c r="B4" s="121"/>
      <c r="C4" s="121"/>
      <c r="D4" s="121"/>
      <c r="E4" s="121"/>
      <c r="F4" s="126"/>
      <c r="G4" s="126"/>
      <c r="H4" s="126"/>
      <c r="I4" s="141"/>
      <c r="J4" s="126"/>
      <c r="K4" s="129"/>
      <c r="L4" s="130"/>
      <c r="M4" s="133"/>
      <c r="N4" s="133"/>
      <c r="O4" s="143"/>
      <c r="P4" s="140"/>
      <c r="Q4" s="140"/>
      <c r="R4" s="140"/>
      <c r="S4" s="138"/>
      <c r="T4" s="131"/>
      <c r="U4" s="128"/>
      <c r="AB4" s="91" t="s">
        <v>5</v>
      </c>
      <c r="AU4" s="92"/>
    </row>
    <row r="5" spans="1:47" ht="21" customHeight="1" x14ac:dyDescent="0.25">
      <c r="A5" s="94">
        <f>IF('Care Home'!A3&lt;&gt;"",'Care Home'!A3,"")</f>
        <v>43985</v>
      </c>
      <c r="B5" s="95" t="str">
        <f>IF('Care Home'!C3&lt;&gt;"",'Care Home'!C3,"")</f>
        <v/>
      </c>
      <c r="C5" s="95" t="str">
        <f>IF('Care Home'!D3&lt;&gt;"",'Care Home'!D3,"")</f>
        <v/>
      </c>
      <c r="D5" s="95" t="str">
        <f>IF('Care Home'!E3&lt;&gt;"",'Care Home'!E3,"")</f>
        <v/>
      </c>
      <c r="E5" s="95" t="str">
        <f>IF('Care Home'!F3&lt;&gt;"",'Care Home'!F3,"")</f>
        <v/>
      </c>
      <c r="F5" s="95" t="str">
        <f>IF('Care Home'!H3&lt;&gt;"",'Care Home'!H3,"")</f>
        <v/>
      </c>
      <c r="G5" s="95" t="str">
        <f>IF('Care Home'!G3&lt;&gt;"",'Care Home'!G3,"")</f>
        <v/>
      </c>
      <c r="H5" s="95" t="str">
        <f>IF('Care Home'!L3&lt;&gt;"",'Care Home'!L3,"")</f>
        <v/>
      </c>
      <c r="I5" s="79"/>
      <c r="J5" s="79"/>
      <c r="K5" s="79"/>
      <c r="L5" s="79"/>
      <c r="M5" s="79"/>
      <c r="N5" s="79"/>
      <c r="O5" s="79"/>
      <c r="P5" s="144"/>
      <c r="Q5" s="144"/>
      <c r="R5" s="144"/>
      <c r="S5" s="96">
        <f>SUM($P$5:P5)</f>
        <v>0</v>
      </c>
      <c r="T5" s="79"/>
      <c r="U5" s="95" t="str">
        <f>IF('Care Home'!V3&lt;&gt;"",'Care Home'!V3,"")</f>
        <v/>
      </c>
      <c r="AB5" s="91" t="s">
        <v>56</v>
      </c>
      <c r="AU5" s="92"/>
    </row>
    <row r="6" spans="1:47" ht="16.5" customHeight="1" x14ac:dyDescent="0.25">
      <c r="A6" s="94">
        <f>IF('Care Home'!A4&lt;&gt;"",'Care Home'!A4,"")</f>
        <v>43986</v>
      </c>
      <c r="B6" s="95" t="str">
        <f>IF('Care Home'!C4&lt;&gt;"",'Care Home'!C4,"")</f>
        <v/>
      </c>
      <c r="C6" s="95" t="str">
        <f>IF('Care Home'!D4&lt;&gt;"",'Care Home'!D4,"")</f>
        <v/>
      </c>
      <c r="D6" s="95">
        <f>IF('Care Home'!E4&lt;&gt;"",'Care Home'!E4,"")</f>
        <v>0</v>
      </c>
      <c r="E6" s="95" t="str">
        <f>IF('Care Home'!F4&lt;&gt;"",'Care Home'!F4,"")</f>
        <v/>
      </c>
      <c r="F6" s="95" t="str">
        <f>IF('Care Home'!H4&lt;&gt;"",'Care Home'!H4,"")</f>
        <v/>
      </c>
      <c r="G6" s="95" t="str">
        <f>IF('Care Home'!G4&lt;&gt;"",'Care Home'!G4,"")</f>
        <v/>
      </c>
      <c r="H6" s="95" t="str">
        <f>IF('Care Home'!L4&lt;&gt;"",'Care Home'!L4,"")</f>
        <v/>
      </c>
      <c r="I6" s="80"/>
      <c r="J6" s="80"/>
      <c r="K6" s="80"/>
      <c r="L6" s="80"/>
      <c r="M6" s="80"/>
      <c r="N6" s="80"/>
      <c r="O6" s="79"/>
      <c r="P6" s="145"/>
      <c r="Q6" s="145"/>
      <c r="R6" s="145"/>
      <c r="S6" s="96">
        <f>SUM($P$5:P6)</f>
        <v>0</v>
      </c>
      <c r="T6" s="80"/>
      <c r="U6" s="95" t="str">
        <f>IF('Care Home'!V4&lt;&gt;"",'Care Home'!V4,"")</f>
        <v/>
      </c>
      <c r="AU6" s="92"/>
    </row>
    <row r="7" spans="1:47" ht="15.95" customHeight="1" x14ac:dyDescent="0.25">
      <c r="A7" s="94">
        <f>IF('Care Home'!A5&lt;&gt;"",'Care Home'!A5,"")</f>
        <v>43987</v>
      </c>
      <c r="B7" s="95" t="str">
        <f>IF('Care Home'!C5&lt;&gt;"",'Care Home'!C5,"")</f>
        <v/>
      </c>
      <c r="C7" s="95" t="str">
        <f>IF('Care Home'!D5&lt;&gt;"",'Care Home'!D5,"")</f>
        <v/>
      </c>
      <c r="D7" s="95">
        <f>IF('Care Home'!E5&lt;&gt;"",'Care Home'!E5,"")</f>
        <v>0</v>
      </c>
      <c r="E7" s="95" t="str">
        <f>IF('Care Home'!F5&lt;&gt;"",'Care Home'!F5,"")</f>
        <v/>
      </c>
      <c r="F7" s="95" t="str">
        <f>IF('Care Home'!H5&lt;&gt;"",'Care Home'!H5,"")</f>
        <v/>
      </c>
      <c r="G7" s="95" t="str">
        <f>IF('Care Home'!G5&lt;&gt;"",'Care Home'!G5,"")</f>
        <v/>
      </c>
      <c r="H7" s="95" t="str">
        <f>IF('Care Home'!L5&lt;&gt;"",'Care Home'!L5,"")</f>
        <v/>
      </c>
      <c r="I7" s="80"/>
      <c r="J7" s="80"/>
      <c r="K7" s="80"/>
      <c r="L7" s="80"/>
      <c r="M7" s="80"/>
      <c r="N7" s="80"/>
      <c r="O7" s="79"/>
      <c r="P7" s="145"/>
      <c r="Q7" s="145"/>
      <c r="R7" s="145"/>
      <c r="S7" s="96">
        <f>SUM($P$5:P7)</f>
        <v>0</v>
      </c>
      <c r="T7" s="80"/>
      <c r="U7" s="95" t="str">
        <f>IF('Care Home'!V5&lt;&gt;"",'Care Home'!V5,"")</f>
        <v/>
      </c>
      <c r="AU7" s="92"/>
    </row>
    <row r="8" spans="1:47" ht="15" customHeight="1" x14ac:dyDescent="0.25">
      <c r="A8" s="94">
        <f>IF('Care Home'!A6&lt;&gt;"",'Care Home'!A6,"")</f>
        <v>43988</v>
      </c>
      <c r="B8" s="95" t="str">
        <f>IF('Care Home'!C6&lt;&gt;"",'Care Home'!C6,"")</f>
        <v/>
      </c>
      <c r="C8" s="95" t="str">
        <f>IF('Care Home'!D6&lt;&gt;"",'Care Home'!D6,"")</f>
        <v/>
      </c>
      <c r="D8" s="95">
        <f>IF('Care Home'!E6&lt;&gt;"",'Care Home'!E6,"")</f>
        <v>0</v>
      </c>
      <c r="E8" s="95" t="str">
        <f>IF('Care Home'!F6&lt;&gt;"",'Care Home'!F6,"")</f>
        <v/>
      </c>
      <c r="F8" s="95" t="str">
        <f>IF('Care Home'!H6&lt;&gt;"",'Care Home'!H6,"")</f>
        <v/>
      </c>
      <c r="G8" s="95" t="str">
        <f>IF('Care Home'!G6&lt;&gt;"",'Care Home'!G6,"")</f>
        <v/>
      </c>
      <c r="H8" s="95" t="str">
        <f>IF('Care Home'!L6&lt;&gt;"",'Care Home'!L6,"")</f>
        <v/>
      </c>
      <c r="I8" s="80"/>
      <c r="J8" s="80"/>
      <c r="K8" s="80"/>
      <c r="L8" s="80"/>
      <c r="M8" s="80"/>
      <c r="N8" s="80"/>
      <c r="O8" s="79"/>
      <c r="P8" s="145"/>
      <c r="Q8" s="145"/>
      <c r="R8" s="145"/>
      <c r="S8" s="96">
        <f>SUM($P$5:P8)</f>
        <v>0</v>
      </c>
      <c r="T8" s="80"/>
      <c r="U8" s="95" t="str">
        <f>IF('Care Home'!V6&lt;&gt;"",'Care Home'!V6,"")</f>
        <v/>
      </c>
      <c r="AU8" s="92"/>
    </row>
    <row r="9" spans="1:47" x14ac:dyDescent="0.25">
      <c r="A9" s="94">
        <f>IF('Care Home'!A7&lt;&gt;"",'Care Home'!A7,"")</f>
        <v>43989</v>
      </c>
      <c r="B9" s="95" t="str">
        <f>IF('Care Home'!C7&lt;&gt;"",'Care Home'!C7,"")</f>
        <v/>
      </c>
      <c r="C9" s="95" t="str">
        <f>IF('Care Home'!D7&lt;&gt;"",'Care Home'!D7,"")</f>
        <v/>
      </c>
      <c r="D9" s="95">
        <f>IF('Care Home'!E7&lt;&gt;"",'Care Home'!E7,"")</f>
        <v>0</v>
      </c>
      <c r="E9" s="95" t="str">
        <f>IF('Care Home'!F7&lt;&gt;"",'Care Home'!F7,"")</f>
        <v/>
      </c>
      <c r="F9" s="95" t="str">
        <f>IF('Care Home'!H7&lt;&gt;"",'Care Home'!H7,"")</f>
        <v/>
      </c>
      <c r="G9" s="95" t="str">
        <f>IF('Care Home'!G7&lt;&gt;"",'Care Home'!G7,"")</f>
        <v/>
      </c>
      <c r="H9" s="95" t="str">
        <f>IF('Care Home'!L7&lt;&gt;"",'Care Home'!L7,"")</f>
        <v/>
      </c>
      <c r="I9" s="80"/>
      <c r="J9" s="80"/>
      <c r="K9" s="80"/>
      <c r="L9" s="80"/>
      <c r="M9" s="80"/>
      <c r="N9" s="80"/>
      <c r="O9" s="79"/>
      <c r="P9" s="145"/>
      <c r="Q9" s="145"/>
      <c r="R9" s="145"/>
      <c r="S9" s="96">
        <f>SUM($P$5:P9)</f>
        <v>0</v>
      </c>
      <c r="T9" s="80"/>
      <c r="U9" s="95" t="str">
        <f>IF('Care Home'!V7&lt;&gt;"",'Care Home'!V7,"")</f>
        <v/>
      </c>
      <c r="AU9" s="92"/>
    </row>
    <row r="10" spans="1:47" x14ac:dyDescent="0.25">
      <c r="A10" s="94">
        <f>IF('Care Home'!A8&lt;&gt;"",'Care Home'!A8,"")</f>
        <v>43990</v>
      </c>
      <c r="B10" s="95" t="str">
        <f>IF('Care Home'!C8&lt;&gt;"",'Care Home'!C8,"")</f>
        <v/>
      </c>
      <c r="C10" s="95" t="str">
        <f>IF('Care Home'!D8&lt;&gt;"",'Care Home'!D8,"")</f>
        <v/>
      </c>
      <c r="D10" s="95">
        <f>IF('Care Home'!E8&lt;&gt;"",'Care Home'!E8,"")</f>
        <v>0</v>
      </c>
      <c r="E10" s="95" t="str">
        <f>IF('Care Home'!F8&lt;&gt;"",'Care Home'!F8,"")</f>
        <v/>
      </c>
      <c r="F10" s="95" t="str">
        <f>IF('Care Home'!H8&lt;&gt;"",'Care Home'!H8,"")</f>
        <v/>
      </c>
      <c r="G10" s="95" t="str">
        <f>IF('Care Home'!G8&lt;&gt;"",'Care Home'!G8,"")</f>
        <v/>
      </c>
      <c r="H10" s="95" t="str">
        <f>IF('Care Home'!L8&lt;&gt;"",'Care Home'!L8,"")</f>
        <v/>
      </c>
      <c r="I10" s="80"/>
      <c r="J10" s="80"/>
      <c r="K10" s="80"/>
      <c r="L10" s="80"/>
      <c r="M10" s="80"/>
      <c r="N10" s="80"/>
      <c r="O10" s="79"/>
      <c r="P10" s="145"/>
      <c r="Q10" s="145"/>
      <c r="R10" s="145"/>
      <c r="S10" s="96">
        <f>SUM($P$5:P10)</f>
        <v>0</v>
      </c>
      <c r="T10" s="80"/>
      <c r="U10" s="95" t="str">
        <f>IF('Care Home'!V8&lt;&gt;"",'Care Home'!V8,"")</f>
        <v/>
      </c>
      <c r="AU10" s="92"/>
    </row>
    <row r="11" spans="1:47" x14ac:dyDescent="0.25">
      <c r="A11" s="94">
        <f>IF('Care Home'!A9&lt;&gt;"",'Care Home'!A9,"")</f>
        <v>43991</v>
      </c>
      <c r="B11" s="95" t="str">
        <f>IF('Care Home'!C9&lt;&gt;"",'Care Home'!C9,"")</f>
        <v/>
      </c>
      <c r="C11" s="95" t="str">
        <f>IF('Care Home'!D9&lt;&gt;"",'Care Home'!D9,"")</f>
        <v/>
      </c>
      <c r="D11" s="95">
        <f>IF('Care Home'!E9&lt;&gt;"",'Care Home'!E9,"")</f>
        <v>0</v>
      </c>
      <c r="E11" s="95" t="str">
        <f>IF('Care Home'!F9&lt;&gt;"",'Care Home'!F9,"")</f>
        <v/>
      </c>
      <c r="F11" s="95" t="str">
        <f>IF('Care Home'!H9&lt;&gt;"",'Care Home'!H9,"")</f>
        <v/>
      </c>
      <c r="G11" s="95" t="str">
        <f>IF('Care Home'!G9&lt;&gt;"",'Care Home'!G9,"")</f>
        <v/>
      </c>
      <c r="H11" s="95" t="str">
        <f>IF('Care Home'!L9&lt;&gt;"",'Care Home'!L9,"")</f>
        <v/>
      </c>
      <c r="I11" s="80"/>
      <c r="J11" s="80"/>
      <c r="K11" s="80"/>
      <c r="L11" s="80"/>
      <c r="M11" s="80"/>
      <c r="N11" s="80"/>
      <c r="O11" s="79"/>
      <c r="P11" s="145"/>
      <c r="Q11" s="145"/>
      <c r="R11" s="145"/>
      <c r="S11" s="96">
        <f>SUM($P$5:P11)</f>
        <v>0</v>
      </c>
      <c r="T11" s="80"/>
      <c r="U11" s="95" t="str">
        <f>IF('Care Home'!V9&lt;&gt;"",'Care Home'!V9,"")</f>
        <v/>
      </c>
      <c r="AU11" s="92"/>
    </row>
    <row r="12" spans="1:47" x14ac:dyDescent="0.25">
      <c r="A12" s="94">
        <f>IF('Care Home'!A10&lt;&gt;"",'Care Home'!A10,"")</f>
        <v>43992</v>
      </c>
      <c r="B12" s="95" t="str">
        <f>IF('Care Home'!C10&lt;&gt;"",'Care Home'!C10,"")</f>
        <v/>
      </c>
      <c r="C12" s="95" t="str">
        <f>IF('Care Home'!D10&lt;&gt;"",'Care Home'!D10,"")</f>
        <v/>
      </c>
      <c r="D12" s="95">
        <f>IF('Care Home'!E10&lt;&gt;"",'Care Home'!E10,"")</f>
        <v>0</v>
      </c>
      <c r="E12" s="95" t="str">
        <f>IF('Care Home'!F10&lt;&gt;"",'Care Home'!F10,"")</f>
        <v/>
      </c>
      <c r="F12" s="95" t="str">
        <f>IF('Care Home'!H10&lt;&gt;"",'Care Home'!H10,"")</f>
        <v/>
      </c>
      <c r="G12" s="95" t="str">
        <f>IF('Care Home'!G10&lt;&gt;"",'Care Home'!G10,"")</f>
        <v/>
      </c>
      <c r="H12" s="95" t="str">
        <f>IF('Care Home'!L10&lt;&gt;"",'Care Home'!L10,"")</f>
        <v/>
      </c>
      <c r="I12" s="80"/>
      <c r="J12" s="80"/>
      <c r="K12" s="80"/>
      <c r="L12" s="80"/>
      <c r="M12" s="80"/>
      <c r="N12" s="80"/>
      <c r="O12" s="79"/>
      <c r="P12" s="145"/>
      <c r="Q12" s="145"/>
      <c r="R12" s="145"/>
      <c r="S12" s="96">
        <f>SUM($P$5:P12)</f>
        <v>0</v>
      </c>
      <c r="T12" s="80"/>
      <c r="U12" s="95" t="str">
        <f>IF('Care Home'!V10&lt;&gt;"",'Care Home'!V10,"")</f>
        <v/>
      </c>
      <c r="AU12" s="92"/>
    </row>
    <row r="13" spans="1:47" x14ac:dyDescent="0.25">
      <c r="A13" s="94">
        <f>IF('Care Home'!A11&lt;&gt;"",'Care Home'!A11,"")</f>
        <v>43993</v>
      </c>
      <c r="B13" s="95" t="str">
        <f>IF('Care Home'!C11&lt;&gt;"",'Care Home'!C11,"")</f>
        <v/>
      </c>
      <c r="C13" s="95" t="str">
        <f>IF('Care Home'!D11&lt;&gt;"",'Care Home'!D11,"")</f>
        <v/>
      </c>
      <c r="D13" s="95">
        <f>IF('Care Home'!E11&lt;&gt;"",'Care Home'!E11,"")</f>
        <v>0</v>
      </c>
      <c r="E13" s="95" t="str">
        <f>IF('Care Home'!F11&lt;&gt;"",'Care Home'!F11,"")</f>
        <v/>
      </c>
      <c r="F13" s="95" t="str">
        <f>IF('Care Home'!H11&lt;&gt;"",'Care Home'!H11,"")</f>
        <v/>
      </c>
      <c r="G13" s="95" t="str">
        <f>IF('Care Home'!G11&lt;&gt;"",'Care Home'!G11,"")</f>
        <v/>
      </c>
      <c r="H13" s="95" t="str">
        <f>IF('Care Home'!L11&lt;&gt;"",'Care Home'!L11,"")</f>
        <v/>
      </c>
      <c r="I13" s="80"/>
      <c r="J13" s="80"/>
      <c r="K13" s="80"/>
      <c r="L13" s="80"/>
      <c r="M13" s="80"/>
      <c r="N13" s="80"/>
      <c r="O13" s="79"/>
      <c r="P13" s="145"/>
      <c r="Q13" s="145"/>
      <c r="R13" s="145"/>
      <c r="S13" s="96">
        <f>SUM($P$5:P13)</f>
        <v>0</v>
      </c>
      <c r="T13" s="80"/>
      <c r="U13" s="95" t="str">
        <f>IF('Care Home'!V11&lt;&gt;"",'Care Home'!V11,"")</f>
        <v/>
      </c>
      <c r="AU13" s="92"/>
    </row>
    <row r="14" spans="1:47" x14ac:dyDescent="0.25">
      <c r="A14" s="94">
        <f>IF('Care Home'!A12&lt;&gt;"",'Care Home'!A12,"")</f>
        <v>43994</v>
      </c>
      <c r="B14" s="95" t="str">
        <f>IF('Care Home'!C12&lt;&gt;"",'Care Home'!C12,"")</f>
        <v/>
      </c>
      <c r="C14" s="95" t="str">
        <f>IF('Care Home'!D12&lt;&gt;"",'Care Home'!D12,"")</f>
        <v/>
      </c>
      <c r="D14" s="95">
        <f>IF('Care Home'!E12&lt;&gt;"",'Care Home'!E12,"")</f>
        <v>0</v>
      </c>
      <c r="E14" s="95" t="str">
        <f>IF('Care Home'!F12&lt;&gt;"",'Care Home'!F12,"")</f>
        <v/>
      </c>
      <c r="F14" s="95" t="str">
        <f>IF('Care Home'!H12&lt;&gt;"",'Care Home'!H12,"")</f>
        <v/>
      </c>
      <c r="G14" s="95" t="str">
        <f>IF('Care Home'!G12&lt;&gt;"",'Care Home'!G12,"")</f>
        <v/>
      </c>
      <c r="H14" s="95" t="str">
        <f>IF('Care Home'!L12&lt;&gt;"",'Care Home'!L12,"")</f>
        <v/>
      </c>
      <c r="I14" s="80"/>
      <c r="J14" s="80"/>
      <c r="K14" s="80"/>
      <c r="L14" s="80"/>
      <c r="M14" s="80"/>
      <c r="N14" s="80"/>
      <c r="O14" s="79"/>
      <c r="P14" s="145"/>
      <c r="Q14" s="145"/>
      <c r="R14" s="145"/>
      <c r="S14" s="96">
        <f>SUM($P$5:P14)</f>
        <v>0</v>
      </c>
      <c r="T14" s="80"/>
      <c r="U14" s="95" t="str">
        <f>IF('Care Home'!V12&lt;&gt;"",'Care Home'!V12,"")</f>
        <v/>
      </c>
      <c r="AU14" s="92"/>
    </row>
    <row r="15" spans="1:47" x14ac:dyDescent="0.25">
      <c r="A15" s="94">
        <f>IF('Care Home'!A13&lt;&gt;"",'Care Home'!A13,"")</f>
        <v>43995</v>
      </c>
      <c r="B15" s="95" t="str">
        <f>IF('Care Home'!C13&lt;&gt;"",'Care Home'!C13,"")</f>
        <v/>
      </c>
      <c r="C15" s="95" t="str">
        <f>IF('Care Home'!D13&lt;&gt;"",'Care Home'!D13,"")</f>
        <v/>
      </c>
      <c r="D15" s="95">
        <f>IF('Care Home'!E13&lt;&gt;"",'Care Home'!E13,"")</f>
        <v>0</v>
      </c>
      <c r="E15" s="95" t="str">
        <f>IF('Care Home'!F13&lt;&gt;"",'Care Home'!F13,"")</f>
        <v/>
      </c>
      <c r="F15" s="95" t="str">
        <f>IF('Care Home'!H13&lt;&gt;"",'Care Home'!H13,"")</f>
        <v/>
      </c>
      <c r="G15" s="95" t="str">
        <f>IF('Care Home'!G13&lt;&gt;"",'Care Home'!G13,"")</f>
        <v/>
      </c>
      <c r="H15" s="95" t="str">
        <f>IF('Care Home'!L13&lt;&gt;"",'Care Home'!L13,"")</f>
        <v/>
      </c>
      <c r="I15" s="80"/>
      <c r="J15" s="80"/>
      <c r="K15" s="80"/>
      <c r="L15" s="80"/>
      <c r="M15" s="80"/>
      <c r="N15" s="80"/>
      <c r="O15" s="79"/>
      <c r="P15" s="145"/>
      <c r="Q15" s="145"/>
      <c r="R15" s="145"/>
      <c r="S15" s="96">
        <f>SUM($P$5:P15)</f>
        <v>0</v>
      </c>
      <c r="T15" s="80"/>
      <c r="U15" s="95" t="str">
        <f>IF('Care Home'!V13&lt;&gt;"",'Care Home'!V13,"")</f>
        <v/>
      </c>
      <c r="AU15" s="92"/>
    </row>
    <row r="16" spans="1:47" x14ac:dyDescent="0.25">
      <c r="A16" s="94">
        <f>IF('Care Home'!A14&lt;&gt;"",'Care Home'!A14,"")</f>
        <v>43996</v>
      </c>
      <c r="B16" s="95" t="str">
        <f>IF('Care Home'!C14&lt;&gt;"",'Care Home'!C14,"")</f>
        <v/>
      </c>
      <c r="C16" s="95" t="str">
        <f>IF('Care Home'!D14&lt;&gt;"",'Care Home'!D14,"")</f>
        <v/>
      </c>
      <c r="D16" s="95">
        <f>IF('Care Home'!E14&lt;&gt;"",'Care Home'!E14,"")</f>
        <v>0</v>
      </c>
      <c r="E16" s="95" t="str">
        <f>IF('Care Home'!F14&lt;&gt;"",'Care Home'!F14,"")</f>
        <v/>
      </c>
      <c r="F16" s="95" t="str">
        <f>IF('Care Home'!H14&lt;&gt;"",'Care Home'!H14,"")</f>
        <v/>
      </c>
      <c r="G16" s="95" t="str">
        <f>IF('Care Home'!G14&lt;&gt;"",'Care Home'!G14,"")</f>
        <v/>
      </c>
      <c r="H16" s="95" t="str">
        <f>IF('Care Home'!L14&lt;&gt;"",'Care Home'!L14,"")</f>
        <v/>
      </c>
      <c r="I16" s="80"/>
      <c r="J16" s="80"/>
      <c r="K16" s="80"/>
      <c r="L16" s="80"/>
      <c r="M16" s="80"/>
      <c r="N16" s="80"/>
      <c r="O16" s="79"/>
      <c r="P16" s="145"/>
      <c r="Q16" s="145"/>
      <c r="R16" s="145"/>
      <c r="S16" s="96">
        <f>SUM($P$5:P16)</f>
        <v>0</v>
      </c>
      <c r="T16" s="80"/>
      <c r="U16" s="95" t="str">
        <f>IF('Care Home'!V14&lt;&gt;"",'Care Home'!V14,"")</f>
        <v/>
      </c>
      <c r="AU16" s="92"/>
    </row>
    <row r="17" spans="1:47" x14ac:dyDescent="0.25">
      <c r="A17" s="94">
        <f>IF('Care Home'!A15&lt;&gt;"",'Care Home'!A15,"")</f>
        <v>43997</v>
      </c>
      <c r="B17" s="95" t="str">
        <f>IF('Care Home'!C15&lt;&gt;"",'Care Home'!C15,"")</f>
        <v/>
      </c>
      <c r="C17" s="95" t="str">
        <f>IF('Care Home'!D15&lt;&gt;"",'Care Home'!D15,"")</f>
        <v/>
      </c>
      <c r="D17" s="95">
        <f>IF('Care Home'!E15&lt;&gt;"",'Care Home'!E15,"")</f>
        <v>0</v>
      </c>
      <c r="E17" s="95" t="str">
        <f>IF('Care Home'!F15&lt;&gt;"",'Care Home'!F15,"")</f>
        <v/>
      </c>
      <c r="F17" s="95" t="str">
        <f>IF('Care Home'!H15&lt;&gt;"",'Care Home'!H15,"")</f>
        <v/>
      </c>
      <c r="G17" s="95" t="str">
        <f>IF('Care Home'!G15&lt;&gt;"",'Care Home'!G15,"")</f>
        <v/>
      </c>
      <c r="H17" s="95" t="str">
        <f>IF('Care Home'!L15&lt;&gt;"",'Care Home'!L15,"")</f>
        <v/>
      </c>
      <c r="I17" s="80"/>
      <c r="J17" s="80"/>
      <c r="K17" s="80"/>
      <c r="L17" s="80"/>
      <c r="M17" s="80"/>
      <c r="N17" s="80"/>
      <c r="O17" s="79"/>
      <c r="P17" s="145"/>
      <c r="Q17" s="145"/>
      <c r="R17" s="145"/>
      <c r="S17" s="96">
        <f>SUM($P$5:P17)</f>
        <v>0</v>
      </c>
      <c r="T17" s="80"/>
      <c r="U17" s="95" t="str">
        <f>IF('Care Home'!V15&lt;&gt;"",'Care Home'!V15,"")</f>
        <v/>
      </c>
      <c r="AU17" s="92"/>
    </row>
    <row r="18" spans="1:47" x14ac:dyDescent="0.25">
      <c r="A18" s="94">
        <f>IF('Care Home'!A16&lt;&gt;"",'Care Home'!A16,"")</f>
        <v>43998</v>
      </c>
      <c r="B18" s="95" t="str">
        <f>IF('Care Home'!C16&lt;&gt;"",'Care Home'!C16,"")</f>
        <v/>
      </c>
      <c r="C18" s="95" t="str">
        <f>IF('Care Home'!D16&lt;&gt;"",'Care Home'!D16,"")</f>
        <v/>
      </c>
      <c r="D18" s="95">
        <f>IF('Care Home'!E16&lt;&gt;"",'Care Home'!E16,"")</f>
        <v>0</v>
      </c>
      <c r="E18" s="95" t="str">
        <f>IF('Care Home'!F16&lt;&gt;"",'Care Home'!F16,"")</f>
        <v/>
      </c>
      <c r="F18" s="95" t="str">
        <f>IF('Care Home'!H16&lt;&gt;"",'Care Home'!H16,"")</f>
        <v/>
      </c>
      <c r="G18" s="95" t="str">
        <f>IF('Care Home'!G16&lt;&gt;"",'Care Home'!G16,"")</f>
        <v/>
      </c>
      <c r="H18" s="95" t="str">
        <f>IF('Care Home'!L16&lt;&gt;"",'Care Home'!L16,"")</f>
        <v/>
      </c>
      <c r="I18" s="80"/>
      <c r="J18" s="80"/>
      <c r="K18" s="80"/>
      <c r="L18" s="80"/>
      <c r="M18" s="80"/>
      <c r="N18" s="80"/>
      <c r="O18" s="79"/>
      <c r="P18" s="145"/>
      <c r="Q18" s="145"/>
      <c r="R18" s="145"/>
      <c r="S18" s="96">
        <f>SUM($P$5:P18)</f>
        <v>0</v>
      </c>
      <c r="T18" s="80"/>
      <c r="U18" s="95" t="str">
        <f>IF('Care Home'!V16&lt;&gt;"",'Care Home'!V16,"")</f>
        <v/>
      </c>
      <c r="AU18" s="92"/>
    </row>
    <row r="19" spans="1:47" x14ac:dyDescent="0.25">
      <c r="A19" s="94">
        <f>IF('Care Home'!A17&lt;&gt;"",'Care Home'!A17,"")</f>
        <v>43999</v>
      </c>
      <c r="B19" s="95" t="str">
        <f>IF('Care Home'!C17&lt;&gt;"",'Care Home'!C17,"")</f>
        <v/>
      </c>
      <c r="C19" s="95" t="str">
        <f>IF('Care Home'!D17&lt;&gt;"",'Care Home'!D17,"")</f>
        <v/>
      </c>
      <c r="D19" s="95">
        <f>IF('Care Home'!E17&lt;&gt;"",'Care Home'!E17,"")</f>
        <v>0</v>
      </c>
      <c r="E19" s="95" t="str">
        <f>IF('Care Home'!F17&lt;&gt;"",'Care Home'!F17,"")</f>
        <v/>
      </c>
      <c r="F19" s="95" t="str">
        <f>IF('Care Home'!H17&lt;&gt;"",'Care Home'!H17,"")</f>
        <v/>
      </c>
      <c r="G19" s="95" t="str">
        <f>IF('Care Home'!G17&lt;&gt;"",'Care Home'!G17,"")</f>
        <v/>
      </c>
      <c r="H19" s="95" t="str">
        <f>IF('Care Home'!L17&lt;&gt;"",'Care Home'!L17,"")</f>
        <v/>
      </c>
      <c r="I19" s="80"/>
      <c r="J19" s="80"/>
      <c r="K19" s="80"/>
      <c r="L19" s="80"/>
      <c r="M19" s="80"/>
      <c r="N19" s="80"/>
      <c r="O19" s="79"/>
      <c r="P19" s="145"/>
      <c r="Q19" s="145"/>
      <c r="R19" s="145"/>
      <c r="S19" s="96">
        <f>SUM($P$5:P19)</f>
        <v>0</v>
      </c>
      <c r="T19" s="80"/>
      <c r="U19" s="95" t="str">
        <f>IF('Care Home'!V17&lt;&gt;"",'Care Home'!V17,"")</f>
        <v/>
      </c>
      <c r="AU19" s="92"/>
    </row>
    <row r="20" spans="1:47" x14ac:dyDescent="0.25">
      <c r="A20" s="94">
        <f>IF('Care Home'!A18&lt;&gt;"",'Care Home'!A18,"")</f>
        <v>44000</v>
      </c>
      <c r="B20" s="95" t="str">
        <f>IF('Care Home'!C18&lt;&gt;"",'Care Home'!C18,"")</f>
        <v/>
      </c>
      <c r="C20" s="95" t="str">
        <f>IF('Care Home'!D18&lt;&gt;"",'Care Home'!D18,"")</f>
        <v/>
      </c>
      <c r="D20" s="95">
        <f>IF('Care Home'!E18&lt;&gt;"",'Care Home'!E18,"")</f>
        <v>0</v>
      </c>
      <c r="E20" s="95" t="str">
        <f>IF('Care Home'!F18&lt;&gt;"",'Care Home'!F18,"")</f>
        <v/>
      </c>
      <c r="F20" s="95" t="str">
        <f>IF('Care Home'!H18&lt;&gt;"",'Care Home'!H18,"")</f>
        <v/>
      </c>
      <c r="G20" s="95" t="str">
        <f>IF('Care Home'!G18&lt;&gt;"",'Care Home'!G18,"")</f>
        <v/>
      </c>
      <c r="H20" s="95" t="str">
        <f>IF('Care Home'!L18&lt;&gt;"",'Care Home'!L18,"")</f>
        <v/>
      </c>
      <c r="I20" s="80"/>
      <c r="J20" s="80"/>
      <c r="K20" s="80"/>
      <c r="L20" s="80"/>
      <c r="M20" s="80"/>
      <c r="N20" s="80"/>
      <c r="O20" s="79"/>
      <c r="P20" s="145"/>
      <c r="Q20" s="145"/>
      <c r="R20" s="145"/>
      <c r="S20" s="96">
        <f>SUM($P$5:P20)</f>
        <v>0</v>
      </c>
      <c r="T20" s="80"/>
      <c r="U20" s="95" t="str">
        <f>IF('Care Home'!V18&lt;&gt;"",'Care Home'!V18,"")</f>
        <v/>
      </c>
      <c r="AU20" s="92"/>
    </row>
    <row r="21" spans="1:47" x14ac:dyDescent="0.25">
      <c r="A21" s="94">
        <f>IF('Care Home'!A19&lt;&gt;"",'Care Home'!A19,"")</f>
        <v>44001</v>
      </c>
      <c r="B21" s="95" t="str">
        <f>IF('Care Home'!C19&lt;&gt;"",'Care Home'!C19,"")</f>
        <v/>
      </c>
      <c r="C21" s="95" t="str">
        <f>IF('Care Home'!D19&lt;&gt;"",'Care Home'!D19,"")</f>
        <v/>
      </c>
      <c r="D21" s="95">
        <f>IF('Care Home'!E19&lt;&gt;"",'Care Home'!E19,"")</f>
        <v>0</v>
      </c>
      <c r="E21" s="95" t="str">
        <f>IF('Care Home'!F19&lt;&gt;"",'Care Home'!F19,"")</f>
        <v/>
      </c>
      <c r="F21" s="95" t="str">
        <f>IF('Care Home'!H19&lt;&gt;"",'Care Home'!H19,"")</f>
        <v/>
      </c>
      <c r="G21" s="95" t="str">
        <f>IF('Care Home'!G19&lt;&gt;"",'Care Home'!G19,"")</f>
        <v/>
      </c>
      <c r="H21" s="95" t="str">
        <f>IF('Care Home'!L19&lt;&gt;"",'Care Home'!L19,"")</f>
        <v/>
      </c>
      <c r="I21" s="80"/>
      <c r="J21" s="80"/>
      <c r="K21" s="80"/>
      <c r="L21" s="80"/>
      <c r="M21" s="80"/>
      <c r="N21" s="80"/>
      <c r="O21" s="79"/>
      <c r="P21" s="145"/>
      <c r="Q21" s="145"/>
      <c r="R21" s="145"/>
      <c r="S21" s="96">
        <f>SUM($P$5:P21)</f>
        <v>0</v>
      </c>
      <c r="T21" s="80"/>
      <c r="U21" s="95" t="str">
        <f>IF('Care Home'!V19&lt;&gt;"",'Care Home'!V19,"")</f>
        <v/>
      </c>
      <c r="AU21" s="92"/>
    </row>
    <row r="22" spans="1:47" x14ac:dyDescent="0.25">
      <c r="A22" s="94">
        <f>IF('Care Home'!A20&lt;&gt;"",'Care Home'!A20,"")</f>
        <v>44002</v>
      </c>
      <c r="B22" s="95" t="str">
        <f>IF('Care Home'!C20&lt;&gt;"",'Care Home'!C20,"")</f>
        <v/>
      </c>
      <c r="C22" s="95" t="str">
        <f>IF('Care Home'!D20&lt;&gt;"",'Care Home'!D20,"")</f>
        <v/>
      </c>
      <c r="D22" s="95">
        <f>IF('Care Home'!E20&lt;&gt;"",'Care Home'!E20,"")</f>
        <v>0</v>
      </c>
      <c r="E22" s="95" t="str">
        <f>IF('Care Home'!F20&lt;&gt;"",'Care Home'!F20,"")</f>
        <v/>
      </c>
      <c r="F22" s="95" t="str">
        <f>IF('Care Home'!H20&lt;&gt;"",'Care Home'!H20,"")</f>
        <v/>
      </c>
      <c r="G22" s="95" t="str">
        <f>IF('Care Home'!G20&lt;&gt;"",'Care Home'!G20,"")</f>
        <v/>
      </c>
      <c r="H22" s="95" t="str">
        <f>IF('Care Home'!L20&lt;&gt;"",'Care Home'!L20,"")</f>
        <v/>
      </c>
      <c r="I22" s="80"/>
      <c r="J22" s="80"/>
      <c r="K22" s="80"/>
      <c r="L22" s="80"/>
      <c r="M22" s="80"/>
      <c r="N22" s="80"/>
      <c r="O22" s="79"/>
      <c r="P22" s="145"/>
      <c r="Q22" s="145"/>
      <c r="R22" s="145"/>
      <c r="S22" s="96">
        <f>SUM($P$5:P22)</f>
        <v>0</v>
      </c>
      <c r="T22" s="80"/>
      <c r="U22" s="95" t="str">
        <f>IF('Care Home'!V20&lt;&gt;"",'Care Home'!V20,"")</f>
        <v/>
      </c>
      <c r="AU22" s="92"/>
    </row>
    <row r="23" spans="1:47" x14ac:dyDescent="0.25">
      <c r="A23" s="94">
        <f>IF('Care Home'!A21&lt;&gt;"",'Care Home'!A21,"")</f>
        <v>44003</v>
      </c>
      <c r="B23" s="95" t="str">
        <f>IF('Care Home'!C21&lt;&gt;"",'Care Home'!C21,"")</f>
        <v/>
      </c>
      <c r="C23" s="95" t="str">
        <f>IF('Care Home'!D21&lt;&gt;"",'Care Home'!D21,"")</f>
        <v/>
      </c>
      <c r="D23" s="95">
        <f>IF('Care Home'!E21&lt;&gt;"",'Care Home'!E21,"")</f>
        <v>0</v>
      </c>
      <c r="E23" s="95" t="str">
        <f>IF('Care Home'!F21&lt;&gt;"",'Care Home'!F21,"")</f>
        <v/>
      </c>
      <c r="F23" s="95" t="str">
        <f>IF('Care Home'!H21&lt;&gt;"",'Care Home'!H21,"")</f>
        <v/>
      </c>
      <c r="G23" s="95" t="str">
        <f>IF('Care Home'!G21&lt;&gt;"",'Care Home'!G21,"")</f>
        <v/>
      </c>
      <c r="H23" s="95" t="str">
        <f>IF('Care Home'!L21&lt;&gt;"",'Care Home'!L21,"")</f>
        <v/>
      </c>
      <c r="I23" s="80"/>
      <c r="J23" s="80"/>
      <c r="K23" s="80"/>
      <c r="L23" s="80"/>
      <c r="M23" s="80"/>
      <c r="N23" s="80"/>
      <c r="O23" s="79"/>
      <c r="P23" s="145"/>
      <c r="Q23" s="145"/>
      <c r="R23" s="145"/>
      <c r="S23" s="96">
        <f>SUM($P$5:P23)</f>
        <v>0</v>
      </c>
      <c r="T23" s="80"/>
      <c r="U23" s="95" t="str">
        <f>IF('Care Home'!V21&lt;&gt;"",'Care Home'!V21,"")</f>
        <v/>
      </c>
      <c r="AU23" s="92"/>
    </row>
    <row r="24" spans="1:47" x14ac:dyDescent="0.25">
      <c r="A24" s="94">
        <f>IF('Care Home'!A22&lt;&gt;"",'Care Home'!A22,"")</f>
        <v>44004</v>
      </c>
      <c r="B24" s="95" t="str">
        <f>IF('Care Home'!C22&lt;&gt;"",'Care Home'!C22,"")</f>
        <v/>
      </c>
      <c r="C24" s="95" t="str">
        <f>IF('Care Home'!D22&lt;&gt;"",'Care Home'!D22,"")</f>
        <v/>
      </c>
      <c r="D24" s="95">
        <f>IF('Care Home'!E22&lt;&gt;"",'Care Home'!E22,"")</f>
        <v>0</v>
      </c>
      <c r="E24" s="95" t="str">
        <f>IF('Care Home'!F22&lt;&gt;"",'Care Home'!F22,"")</f>
        <v/>
      </c>
      <c r="F24" s="95" t="str">
        <f>IF('Care Home'!H22&lt;&gt;"",'Care Home'!H22,"")</f>
        <v/>
      </c>
      <c r="G24" s="95" t="str">
        <f>IF('Care Home'!G22&lt;&gt;"",'Care Home'!G22,"")</f>
        <v/>
      </c>
      <c r="H24" s="95" t="str">
        <f>IF('Care Home'!L22&lt;&gt;"",'Care Home'!L22,"")</f>
        <v/>
      </c>
      <c r="I24" s="80"/>
      <c r="J24" s="80"/>
      <c r="K24" s="80"/>
      <c r="L24" s="80"/>
      <c r="M24" s="80"/>
      <c r="N24" s="80"/>
      <c r="O24" s="79"/>
      <c r="P24" s="145"/>
      <c r="Q24" s="145"/>
      <c r="R24" s="145"/>
      <c r="S24" s="96">
        <f>SUM($P$5:P24)</f>
        <v>0</v>
      </c>
      <c r="T24" s="80"/>
      <c r="U24" s="95" t="str">
        <f>IF('Care Home'!V22&lt;&gt;"",'Care Home'!V22,"")</f>
        <v/>
      </c>
      <c r="AU24" s="92"/>
    </row>
    <row r="25" spans="1:47" x14ac:dyDescent="0.25">
      <c r="A25" s="94">
        <f>IF('Care Home'!A23&lt;&gt;"",'Care Home'!A23,"")</f>
        <v>44005</v>
      </c>
      <c r="B25" s="95" t="str">
        <f>IF('Care Home'!C23&lt;&gt;"",'Care Home'!C23,"")</f>
        <v/>
      </c>
      <c r="C25" s="95" t="str">
        <f>IF('Care Home'!D23&lt;&gt;"",'Care Home'!D23,"")</f>
        <v/>
      </c>
      <c r="D25" s="95">
        <f>IF('Care Home'!E23&lt;&gt;"",'Care Home'!E23,"")</f>
        <v>0</v>
      </c>
      <c r="E25" s="95" t="str">
        <f>IF('Care Home'!F23&lt;&gt;"",'Care Home'!F23,"")</f>
        <v/>
      </c>
      <c r="F25" s="95" t="str">
        <f>IF('Care Home'!H23&lt;&gt;"",'Care Home'!H23,"")</f>
        <v/>
      </c>
      <c r="G25" s="95" t="str">
        <f>IF('Care Home'!G23&lt;&gt;"",'Care Home'!G23,"")</f>
        <v/>
      </c>
      <c r="H25" s="95" t="str">
        <f>IF('Care Home'!L23&lt;&gt;"",'Care Home'!L23,"")</f>
        <v/>
      </c>
      <c r="I25" s="80"/>
      <c r="J25" s="80"/>
      <c r="K25" s="80"/>
      <c r="L25" s="80"/>
      <c r="M25" s="80"/>
      <c r="N25" s="80"/>
      <c r="O25" s="79"/>
      <c r="P25" s="145"/>
      <c r="Q25" s="145"/>
      <c r="R25" s="145"/>
      <c r="S25" s="96">
        <f>SUM($P$5:P25)</f>
        <v>0</v>
      </c>
      <c r="T25" s="80"/>
      <c r="U25" s="95" t="str">
        <f>IF('Care Home'!V23&lt;&gt;"",'Care Home'!V23,"")</f>
        <v/>
      </c>
      <c r="AU25" s="92"/>
    </row>
    <row r="26" spans="1:47" x14ac:dyDescent="0.25">
      <c r="A26" s="94">
        <f>IF('Care Home'!A24&lt;&gt;"",'Care Home'!A24,"")</f>
        <v>44006</v>
      </c>
      <c r="B26" s="95" t="str">
        <f>IF('Care Home'!C24&lt;&gt;"",'Care Home'!C24,"")</f>
        <v/>
      </c>
      <c r="C26" s="95" t="str">
        <f>IF('Care Home'!D24&lt;&gt;"",'Care Home'!D24,"")</f>
        <v/>
      </c>
      <c r="D26" s="95">
        <f>IF('Care Home'!E24&lt;&gt;"",'Care Home'!E24,"")</f>
        <v>0</v>
      </c>
      <c r="E26" s="95" t="str">
        <f>IF('Care Home'!F24&lt;&gt;"",'Care Home'!F24,"")</f>
        <v/>
      </c>
      <c r="F26" s="95" t="str">
        <f>IF('Care Home'!H24&lt;&gt;"",'Care Home'!H24,"")</f>
        <v/>
      </c>
      <c r="G26" s="95" t="str">
        <f>IF('Care Home'!G24&lt;&gt;"",'Care Home'!G24,"")</f>
        <v/>
      </c>
      <c r="H26" s="95" t="str">
        <f>IF('Care Home'!L24&lt;&gt;"",'Care Home'!L24,"")</f>
        <v/>
      </c>
      <c r="I26" s="80"/>
      <c r="J26" s="80"/>
      <c r="K26" s="80"/>
      <c r="L26" s="80"/>
      <c r="M26" s="80"/>
      <c r="N26" s="80"/>
      <c r="O26" s="79"/>
      <c r="P26" s="145"/>
      <c r="Q26" s="145"/>
      <c r="R26" s="145"/>
      <c r="S26" s="96">
        <f>SUM($P$5:P26)</f>
        <v>0</v>
      </c>
      <c r="T26" s="80"/>
      <c r="U26" s="95" t="str">
        <f>IF('Care Home'!V24&lt;&gt;"",'Care Home'!V24,"")</f>
        <v/>
      </c>
    </row>
    <row r="27" spans="1:47" x14ac:dyDescent="0.25">
      <c r="A27" s="94">
        <f>IF('Care Home'!A25&lt;&gt;"",'Care Home'!A25,"")</f>
        <v>44007</v>
      </c>
      <c r="B27" s="95" t="str">
        <f>IF('Care Home'!C25&lt;&gt;"",'Care Home'!C25,"")</f>
        <v/>
      </c>
      <c r="C27" s="95" t="str">
        <f>IF('Care Home'!D25&lt;&gt;"",'Care Home'!D25,"")</f>
        <v/>
      </c>
      <c r="D27" s="95">
        <f>IF('Care Home'!E25&lt;&gt;"",'Care Home'!E25,"")</f>
        <v>0</v>
      </c>
      <c r="E27" s="95" t="str">
        <f>IF('Care Home'!F25&lt;&gt;"",'Care Home'!F25,"")</f>
        <v/>
      </c>
      <c r="F27" s="95" t="str">
        <f>IF('Care Home'!H25&lt;&gt;"",'Care Home'!H25,"")</f>
        <v/>
      </c>
      <c r="G27" s="95" t="str">
        <f>IF('Care Home'!G25&lt;&gt;"",'Care Home'!G25,"")</f>
        <v/>
      </c>
      <c r="H27" s="95" t="str">
        <f>IF('Care Home'!L25&lt;&gt;"",'Care Home'!L25,"")</f>
        <v/>
      </c>
      <c r="I27" s="80"/>
      <c r="J27" s="80"/>
      <c r="K27" s="80"/>
      <c r="L27" s="80"/>
      <c r="M27" s="80"/>
      <c r="N27" s="80"/>
      <c r="O27" s="79"/>
      <c r="P27" s="145"/>
      <c r="Q27" s="145"/>
      <c r="R27" s="145"/>
      <c r="S27" s="96">
        <f>SUM($P$5:P27)</f>
        <v>0</v>
      </c>
      <c r="T27" s="80"/>
      <c r="U27" s="95" t="str">
        <f>IF('Care Home'!V25&lt;&gt;"",'Care Home'!V25,"")</f>
        <v/>
      </c>
    </row>
    <row r="28" spans="1:47" x14ac:dyDescent="0.25">
      <c r="A28" s="94">
        <f>IF('Care Home'!A26&lt;&gt;"",'Care Home'!A26,"")</f>
        <v>44008</v>
      </c>
      <c r="B28" s="95" t="str">
        <f>IF('Care Home'!C26&lt;&gt;"",'Care Home'!C26,"")</f>
        <v/>
      </c>
      <c r="C28" s="95" t="str">
        <f>IF('Care Home'!D26&lt;&gt;"",'Care Home'!D26,"")</f>
        <v/>
      </c>
      <c r="D28" s="95">
        <f>IF('Care Home'!E26&lt;&gt;"",'Care Home'!E26,"")</f>
        <v>0</v>
      </c>
      <c r="E28" s="95" t="str">
        <f>IF('Care Home'!F26&lt;&gt;"",'Care Home'!F26,"")</f>
        <v/>
      </c>
      <c r="F28" s="95" t="str">
        <f>IF('Care Home'!H26&lt;&gt;"",'Care Home'!H26,"")</f>
        <v/>
      </c>
      <c r="G28" s="95" t="str">
        <f>IF('Care Home'!G26&lt;&gt;"",'Care Home'!G26,"")</f>
        <v/>
      </c>
      <c r="H28" s="95" t="str">
        <f>IF('Care Home'!L26&lt;&gt;"",'Care Home'!L26,"")</f>
        <v/>
      </c>
      <c r="I28" s="80"/>
      <c r="J28" s="80"/>
      <c r="K28" s="80"/>
      <c r="L28" s="80"/>
      <c r="M28" s="80"/>
      <c r="N28" s="80"/>
      <c r="O28" s="79"/>
      <c r="P28" s="145"/>
      <c r="Q28" s="145"/>
      <c r="R28" s="145"/>
      <c r="S28" s="96">
        <f>SUM($P$5:P28)</f>
        <v>0</v>
      </c>
      <c r="T28" s="80"/>
      <c r="U28" s="95" t="str">
        <f>IF('Care Home'!V26&lt;&gt;"",'Care Home'!V26,"")</f>
        <v/>
      </c>
    </row>
    <row r="29" spans="1:47" x14ac:dyDescent="0.25">
      <c r="A29" s="94">
        <f>IF('Care Home'!A27&lt;&gt;"",'Care Home'!A27,"")</f>
        <v>44009</v>
      </c>
      <c r="B29" s="95" t="str">
        <f>IF('Care Home'!C27&lt;&gt;"",'Care Home'!C27,"")</f>
        <v/>
      </c>
      <c r="C29" s="95" t="str">
        <f>IF('Care Home'!D27&lt;&gt;"",'Care Home'!D27,"")</f>
        <v/>
      </c>
      <c r="D29" s="95">
        <f>IF('Care Home'!E27&lt;&gt;"",'Care Home'!E27,"")</f>
        <v>0</v>
      </c>
      <c r="E29" s="95" t="str">
        <f>IF('Care Home'!F27&lt;&gt;"",'Care Home'!F27,"")</f>
        <v/>
      </c>
      <c r="F29" s="95" t="str">
        <f>IF('Care Home'!H27&lt;&gt;"",'Care Home'!H27,"")</f>
        <v/>
      </c>
      <c r="G29" s="95" t="str">
        <f>IF('Care Home'!G27&lt;&gt;"",'Care Home'!G27,"")</f>
        <v/>
      </c>
      <c r="H29" s="95" t="str">
        <f>IF('Care Home'!L27&lt;&gt;"",'Care Home'!L27,"")</f>
        <v/>
      </c>
      <c r="I29" s="80"/>
      <c r="J29" s="80"/>
      <c r="K29" s="80"/>
      <c r="L29" s="80"/>
      <c r="M29" s="80"/>
      <c r="N29" s="80"/>
      <c r="O29" s="79"/>
      <c r="P29" s="145"/>
      <c r="Q29" s="145"/>
      <c r="R29" s="145"/>
      <c r="S29" s="96">
        <f>SUM($P$5:P29)</f>
        <v>0</v>
      </c>
      <c r="T29" s="80"/>
      <c r="U29" s="95" t="str">
        <f>IF('Care Home'!V27&lt;&gt;"",'Care Home'!V27,"")</f>
        <v/>
      </c>
    </row>
    <row r="30" spans="1:47" x14ac:dyDescent="0.25">
      <c r="A30" s="94">
        <f>IF('Care Home'!A28&lt;&gt;"",'Care Home'!A28,"")</f>
        <v>44010</v>
      </c>
      <c r="B30" s="95" t="str">
        <f>IF('Care Home'!C28&lt;&gt;"",'Care Home'!C28,"")</f>
        <v/>
      </c>
      <c r="C30" s="95" t="str">
        <f>IF('Care Home'!D28&lt;&gt;"",'Care Home'!D28,"")</f>
        <v/>
      </c>
      <c r="D30" s="95">
        <f>IF('Care Home'!E28&lt;&gt;"",'Care Home'!E28,"")</f>
        <v>0</v>
      </c>
      <c r="E30" s="95" t="str">
        <f>IF('Care Home'!F28&lt;&gt;"",'Care Home'!F28,"")</f>
        <v/>
      </c>
      <c r="F30" s="95" t="str">
        <f>IF('Care Home'!H28&lt;&gt;"",'Care Home'!H28,"")</f>
        <v/>
      </c>
      <c r="G30" s="95" t="str">
        <f>IF('Care Home'!G28&lt;&gt;"",'Care Home'!G28,"")</f>
        <v/>
      </c>
      <c r="H30" s="95" t="str">
        <f>IF('Care Home'!L28&lt;&gt;"",'Care Home'!L28,"")</f>
        <v/>
      </c>
      <c r="I30" s="80"/>
      <c r="J30" s="80"/>
      <c r="K30" s="80"/>
      <c r="L30" s="80"/>
      <c r="M30" s="80"/>
      <c r="N30" s="80"/>
      <c r="O30" s="79"/>
      <c r="P30" s="145"/>
      <c r="Q30" s="145"/>
      <c r="R30" s="145"/>
      <c r="S30" s="96">
        <f>SUM($P$5:P30)</f>
        <v>0</v>
      </c>
      <c r="T30" s="80"/>
      <c r="U30" s="95" t="str">
        <f>IF('Care Home'!V28&lt;&gt;"",'Care Home'!V28,"")</f>
        <v/>
      </c>
    </row>
    <row r="31" spans="1:47" x14ac:dyDescent="0.25">
      <c r="A31" s="94" t="str">
        <f>IF('Care Home'!A29&lt;&gt;"",'Care Home'!A29,"")</f>
        <v/>
      </c>
      <c r="B31" s="95" t="str">
        <f>IF('Care Home'!C29&lt;&gt;"",'Care Home'!C29,"")</f>
        <v/>
      </c>
      <c r="C31" s="95" t="str">
        <f>IF('Care Home'!D29&lt;&gt;"",'Care Home'!D29,"")</f>
        <v/>
      </c>
      <c r="D31" s="95" t="str">
        <f>IF('Care Home'!E29&lt;&gt;"",'Care Home'!E29,"")</f>
        <v/>
      </c>
      <c r="E31" s="95" t="str">
        <f>IF('Care Home'!F29&lt;&gt;"",'Care Home'!F29,"")</f>
        <v/>
      </c>
      <c r="F31" s="95" t="str">
        <f>IF('Care Home'!H29&lt;&gt;"",'Care Home'!H29,"")</f>
        <v/>
      </c>
      <c r="G31" s="95" t="str">
        <f>IF('Care Home'!G29&lt;&gt;"",'Care Home'!G29,"")</f>
        <v/>
      </c>
      <c r="H31" s="95" t="str">
        <f>IF('Care Home'!L29&lt;&gt;"",'Care Home'!L29,"")</f>
        <v/>
      </c>
      <c r="I31" s="80"/>
      <c r="J31" s="80"/>
      <c r="K31" s="80"/>
      <c r="L31" s="80"/>
      <c r="M31" s="80"/>
      <c r="N31" s="80"/>
      <c r="O31" s="79"/>
      <c r="P31" s="145"/>
      <c r="Q31" s="145"/>
      <c r="R31" s="145"/>
      <c r="S31" s="96">
        <f>SUM($P$5:P31)</f>
        <v>0</v>
      </c>
      <c r="T31" s="80"/>
      <c r="U31" s="95" t="str">
        <f>IF('Care Home'!V29&lt;&gt;"",'Care Home'!V29,"")</f>
        <v/>
      </c>
    </row>
    <row r="32" spans="1:47" x14ac:dyDescent="0.25">
      <c r="A32" s="94" t="str">
        <f>IF('Care Home'!A30&lt;&gt;"",'Care Home'!A30,"")</f>
        <v/>
      </c>
      <c r="B32" s="95" t="str">
        <f>IF('Care Home'!C30&lt;&gt;"",'Care Home'!C30,"")</f>
        <v/>
      </c>
      <c r="C32" s="95" t="str">
        <f>IF('Care Home'!D30&lt;&gt;"",'Care Home'!D30,"")</f>
        <v/>
      </c>
      <c r="D32" s="95" t="str">
        <f>IF('Care Home'!E30&lt;&gt;"",'Care Home'!E30,"")</f>
        <v/>
      </c>
      <c r="E32" s="95" t="str">
        <f>IF('Care Home'!F30&lt;&gt;"",'Care Home'!F30,"")</f>
        <v/>
      </c>
      <c r="F32" s="95" t="str">
        <f>IF('Care Home'!H30&lt;&gt;"",'Care Home'!H30,"")</f>
        <v/>
      </c>
      <c r="G32" s="95" t="str">
        <f>IF('Care Home'!G30&lt;&gt;"",'Care Home'!G30,"")</f>
        <v/>
      </c>
      <c r="H32" s="95" t="str">
        <f>IF('Care Home'!L30&lt;&gt;"",'Care Home'!L30,"")</f>
        <v/>
      </c>
      <c r="I32" s="80"/>
      <c r="J32" s="80"/>
      <c r="K32" s="80"/>
      <c r="L32" s="80"/>
      <c r="M32" s="80"/>
      <c r="N32" s="80"/>
      <c r="O32" s="79"/>
      <c r="P32" s="145"/>
      <c r="Q32" s="145"/>
      <c r="R32" s="145"/>
      <c r="S32" s="96">
        <f>SUM($P$5:P32)</f>
        <v>0</v>
      </c>
      <c r="T32" s="80"/>
      <c r="U32" s="95" t="str">
        <f>IF('Care Home'!V30&lt;&gt;"",'Care Home'!V30,"")</f>
        <v/>
      </c>
    </row>
    <row r="33" spans="1:21" x14ac:dyDescent="0.25">
      <c r="A33" s="94" t="str">
        <f>IF('Care Home'!A31&lt;&gt;"",'Care Home'!A31,"")</f>
        <v/>
      </c>
      <c r="B33" s="95" t="str">
        <f>IF('Care Home'!C31&lt;&gt;"",'Care Home'!C31,"")</f>
        <v/>
      </c>
      <c r="C33" s="95" t="str">
        <f>IF('Care Home'!D31&lt;&gt;"",'Care Home'!D31,"")</f>
        <v/>
      </c>
      <c r="D33" s="95" t="str">
        <f>IF('Care Home'!E31&lt;&gt;"",'Care Home'!E31,"")</f>
        <v/>
      </c>
      <c r="E33" s="95" t="str">
        <f>IF('Care Home'!F31&lt;&gt;"",'Care Home'!F31,"")</f>
        <v/>
      </c>
      <c r="F33" s="95" t="str">
        <f>IF('Care Home'!H31&lt;&gt;"",'Care Home'!H31,"")</f>
        <v/>
      </c>
      <c r="G33" s="95" t="str">
        <f>IF('Care Home'!G31&lt;&gt;"",'Care Home'!G31,"")</f>
        <v/>
      </c>
      <c r="H33" s="95" t="str">
        <f>IF('Care Home'!L31&lt;&gt;"",'Care Home'!L31,"")</f>
        <v/>
      </c>
      <c r="I33" s="80"/>
      <c r="J33" s="80"/>
      <c r="K33" s="80"/>
      <c r="L33" s="80"/>
      <c r="M33" s="80"/>
      <c r="N33" s="80"/>
      <c r="O33" s="79"/>
      <c r="P33" s="145"/>
      <c r="Q33" s="145"/>
      <c r="R33" s="145"/>
      <c r="S33" s="96">
        <f>SUM($P$5:P33)</f>
        <v>0</v>
      </c>
      <c r="T33" s="80"/>
      <c r="U33" s="95" t="str">
        <f>IF('Care Home'!V31&lt;&gt;"",'Care Home'!V31,"")</f>
        <v/>
      </c>
    </row>
    <row r="34" spans="1:21" x14ac:dyDescent="0.25">
      <c r="A34" s="94" t="str">
        <f>IF('Care Home'!A32&lt;&gt;"",'Care Home'!A32,"")</f>
        <v/>
      </c>
      <c r="B34" s="95" t="str">
        <f>IF('Care Home'!C32&lt;&gt;"",'Care Home'!C32,"")</f>
        <v/>
      </c>
      <c r="C34" s="95" t="str">
        <f>IF('Care Home'!D32&lt;&gt;"",'Care Home'!D32,"")</f>
        <v/>
      </c>
      <c r="D34" s="95" t="str">
        <f>IF('Care Home'!E32&lt;&gt;"",'Care Home'!E32,"")</f>
        <v/>
      </c>
      <c r="E34" s="95" t="str">
        <f>IF('Care Home'!F32&lt;&gt;"",'Care Home'!F32,"")</f>
        <v/>
      </c>
      <c r="F34" s="95" t="str">
        <f>IF('Care Home'!H32&lt;&gt;"",'Care Home'!H32,"")</f>
        <v/>
      </c>
      <c r="G34" s="95" t="str">
        <f>IF('Care Home'!G32&lt;&gt;"",'Care Home'!G32,"")</f>
        <v/>
      </c>
      <c r="H34" s="95" t="str">
        <f>IF('Care Home'!L32&lt;&gt;"",'Care Home'!L32,"")</f>
        <v/>
      </c>
      <c r="I34" s="80"/>
      <c r="J34" s="80"/>
      <c r="K34" s="80"/>
      <c r="L34" s="80"/>
      <c r="M34" s="80"/>
      <c r="N34" s="80"/>
      <c r="O34" s="79"/>
      <c r="P34" s="145"/>
      <c r="Q34" s="145"/>
      <c r="R34" s="145"/>
      <c r="S34" s="96">
        <f>SUM($P$5:P34)</f>
        <v>0</v>
      </c>
      <c r="T34" s="80"/>
      <c r="U34" s="95" t="str">
        <f>IF('Care Home'!V32&lt;&gt;"",'Care Home'!V32,"")</f>
        <v/>
      </c>
    </row>
    <row r="35" spans="1:21" x14ac:dyDescent="0.25">
      <c r="A35" s="94" t="str">
        <f>IF('Care Home'!A33&lt;&gt;"",'Care Home'!A33,"")</f>
        <v/>
      </c>
      <c r="B35" s="95" t="str">
        <f>IF('Care Home'!C33&lt;&gt;"",'Care Home'!C33,"")</f>
        <v/>
      </c>
      <c r="C35" s="95" t="str">
        <f>IF('Care Home'!D33&lt;&gt;"",'Care Home'!D33,"")</f>
        <v/>
      </c>
      <c r="D35" s="95" t="str">
        <f>IF('Care Home'!E33&lt;&gt;"",'Care Home'!E33,"")</f>
        <v/>
      </c>
      <c r="E35" s="95" t="str">
        <f>IF('Care Home'!F33&lt;&gt;"",'Care Home'!F33,"")</f>
        <v/>
      </c>
      <c r="F35" s="95" t="str">
        <f>IF('Care Home'!H33&lt;&gt;"",'Care Home'!H33,"")</f>
        <v/>
      </c>
      <c r="G35" s="95" t="str">
        <f>IF('Care Home'!G33&lt;&gt;"",'Care Home'!G33,"")</f>
        <v/>
      </c>
      <c r="H35" s="95" t="str">
        <f>IF('Care Home'!L33&lt;&gt;"",'Care Home'!L33,"")</f>
        <v/>
      </c>
      <c r="I35" s="80"/>
      <c r="J35" s="80"/>
      <c r="K35" s="80"/>
      <c r="L35" s="80"/>
      <c r="M35" s="80"/>
      <c r="N35" s="80"/>
      <c r="O35" s="79"/>
      <c r="P35" s="145"/>
      <c r="Q35" s="145"/>
      <c r="R35" s="145"/>
      <c r="S35" s="96">
        <f>SUM($P$5:P35)</f>
        <v>0</v>
      </c>
      <c r="T35" s="80"/>
      <c r="U35" s="95" t="str">
        <f>IF('Care Home'!V33&lt;&gt;"",'Care Home'!V33,"")</f>
        <v/>
      </c>
    </row>
    <row r="36" spans="1:21" x14ac:dyDescent="0.25">
      <c r="A36" s="94" t="str">
        <f>IF('Care Home'!A34&lt;&gt;"",'Care Home'!A34,"")</f>
        <v/>
      </c>
      <c r="B36" s="95" t="str">
        <f>IF('Care Home'!C34&lt;&gt;"",'Care Home'!C34,"")</f>
        <v/>
      </c>
      <c r="C36" s="95" t="str">
        <f>IF('Care Home'!D34&lt;&gt;"",'Care Home'!D34,"")</f>
        <v/>
      </c>
      <c r="D36" s="95" t="str">
        <f>IF('Care Home'!E34&lt;&gt;"",'Care Home'!E34,"")</f>
        <v/>
      </c>
      <c r="E36" s="95" t="str">
        <f>IF('Care Home'!F34&lt;&gt;"",'Care Home'!F34,"")</f>
        <v/>
      </c>
      <c r="F36" s="95" t="str">
        <f>IF('Care Home'!H34&lt;&gt;"",'Care Home'!H34,"")</f>
        <v/>
      </c>
      <c r="G36" s="95" t="str">
        <f>IF('Care Home'!G34&lt;&gt;"",'Care Home'!G34,"")</f>
        <v/>
      </c>
      <c r="H36" s="95" t="str">
        <f>IF('Care Home'!L34&lt;&gt;"",'Care Home'!L34,"")</f>
        <v/>
      </c>
      <c r="I36" s="80"/>
      <c r="J36" s="80"/>
      <c r="K36" s="80"/>
      <c r="L36" s="80"/>
      <c r="M36" s="80"/>
      <c r="N36" s="80"/>
      <c r="O36" s="79"/>
      <c r="P36" s="145"/>
      <c r="Q36" s="145"/>
      <c r="R36" s="145"/>
      <c r="S36" s="96">
        <f>SUM($P$5:P36)</f>
        <v>0</v>
      </c>
      <c r="T36" s="80"/>
      <c r="U36" s="95" t="str">
        <f>IF('Care Home'!V34&lt;&gt;"",'Care Home'!V34,"")</f>
        <v/>
      </c>
    </row>
    <row r="37" spans="1:21" x14ac:dyDescent="0.25">
      <c r="A37" s="94" t="str">
        <f>IF('Care Home'!A35&lt;&gt;"",'Care Home'!A35,"")</f>
        <v/>
      </c>
      <c r="B37" s="95" t="str">
        <f>IF('Care Home'!C35&lt;&gt;"",'Care Home'!C35,"")</f>
        <v/>
      </c>
      <c r="C37" s="95" t="str">
        <f>IF('Care Home'!D35&lt;&gt;"",'Care Home'!D35,"")</f>
        <v/>
      </c>
      <c r="D37" s="95" t="str">
        <f>IF('Care Home'!E35&lt;&gt;"",'Care Home'!E35,"")</f>
        <v/>
      </c>
      <c r="E37" s="95" t="str">
        <f>IF('Care Home'!F35&lt;&gt;"",'Care Home'!F35,"")</f>
        <v/>
      </c>
      <c r="F37" s="95" t="str">
        <f>IF('Care Home'!H35&lt;&gt;"",'Care Home'!H35,"")</f>
        <v/>
      </c>
      <c r="G37" s="95" t="str">
        <f>IF('Care Home'!G35&lt;&gt;"",'Care Home'!G35,"")</f>
        <v/>
      </c>
      <c r="H37" s="95" t="str">
        <f>IF('Care Home'!L35&lt;&gt;"",'Care Home'!L35,"")</f>
        <v/>
      </c>
      <c r="I37" s="80"/>
      <c r="J37" s="80"/>
      <c r="K37" s="80"/>
      <c r="L37" s="80"/>
      <c r="M37" s="80"/>
      <c r="N37" s="80"/>
      <c r="O37" s="79"/>
      <c r="P37" s="145"/>
      <c r="Q37" s="145"/>
      <c r="R37" s="145"/>
      <c r="S37" s="96">
        <f>SUM($P$5:P37)</f>
        <v>0</v>
      </c>
      <c r="T37" s="80"/>
      <c r="U37" s="95" t="str">
        <f>IF('Care Home'!V35&lt;&gt;"",'Care Home'!V35,"")</f>
        <v/>
      </c>
    </row>
    <row r="38" spans="1:21" x14ac:dyDescent="0.25">
      <c r="A38" s="94" t="str">
        <f>IF('Care Home'!A36&lt;&gt;"",'Care Home'!A36,"")</f>
        <v/>
      </c>
      <c r="B38" s="95" t="str">
        <f>IF('Care Home'!C36&lt;&gt;"",'Care Home'!C36,"")</f>
        <v/>
      </c>
      <c r="C38" s="95" t="str">
        <f>IF('Care Home'!D36&lt;&gt;"",'Care Home'!D36,"")</f>
        <v/>
      </c>
      <c r="D38" s="95" t="str">
        <f>IF('Care Home'!E36&lt;&gt;"",'Care Home'!E36,"")</f>
        <v/>
      </c>
      <c r="E38" s="95" t="str">
        <f>IF('Care Home'!F36&lt;&gt;"",'Care Home'!F36,"")</f>
        <v/>
      </c>
      <c r="F38" s="95" t="str">
        <f>IF('Care Home'!H36&lt;&gt;"",'Care Home'!H36,"")</f>
        <v/>
      </c>
      <c r="G38" s="95" t="str">
        <f>IF('Care Home'!G36&lt;&gt;"",'Care Home'!G36,"")</f>
        <v/>
      </c>
      <c r="H38" s="95" t="str">
        <f>IF('Care Home'!L36&lt;&gt;"",'Care Home'!L36,"")</f>
        <v/>
      </c>
      <c r="I38" s="80"/>
      <c r="J38" s="80"/>
      <c r="K38" s="80"/>
      <c r="L38" s="80"/>
      <c r="M38" s="80"/>
      <c r="N38" s="80"/>
      <c r="O38" s="79"/>
      <c r="P38" s="145"/>
      <c r="Q38" s="145"/>
      <c r="R38" s="145"/>
      <c r="S38" s="96">
        <f>SUM($P$5:P38)</f>
        <v>0</v>
      </c>
      <c r="T38" s="80"/>
      <c r="U38" s="95" t="str">
        <f>IF('Care Home'!V36&lt;&gt;"",'Care Home'!V36,"")</f>
        <v/>
      </c>
    </row>
    <row r="39" spans="1:21" x14ac:dyDescent="0.25">
      <c r="A39" s="94" t="str">
        <f>IF('Care Home'!A37&lt;&gt;"",'Care Home'!A37,"")</f>
        <v/>
      </c>
      <c r="B39" s="95" t="str">
        <f>IF('Care Home'!C37&lt;&gt;"",'Care Home'!C37,"")</f>
        <v/>
      </c>
      <c r="C39" s="95" t="str">
        <f>IF('Care Home'!D37&lt;&gt;"",'Care Home'!D37,"")</f>
        <v/>
      </c>
      <c r="D39" s="95" t="str">
        <f>IF('Care Home'!E37&lt;&gt;"",'Care Home'!E37,"")</f>
        <v/>
      </c>
      <c r="E39" s="95" t="str">
        <f>IF('Care Home'!F37&lt;&gt;"",'Care Home'!F37,"")</f>
        <v/>
      </c>
      <c r="F39" s="95" t="str">
        <f>IF('Care Home'!H37&lt;&gt;"",'Care Home'!H37,"")</f>
        <v/>
      </c>
      <c r="G39" s="95" t="str">
        <f>IF('Care Home'!G37&lt;&gt;"",'Care Home'!G37,"")</f>
        <v/>
      </c>
      <c r="H39" s="95" t="str">
        <f>IF('Care Home'!L37&lt;&gt;"",'Care Home'!L37,"")</f>
        <v/>
      </c>
      <c r="I39" s="80"/>
      <c r="J39" s="80"/>
      <c r="K39" s="80"/>
      <c r="L39" s="80"/>
      <c r="M39" s="80"/>
      <c r="N39" s="80"/>
      <c r="O39" s="79"/>
      <c r="P39" s="145"/>
      <c r="Q39" s="145"/>
      <c r="R39" s="145"/>
      <c r="S39" s="96">
        <f>SUM($P$5:P39)</f>
        <v>0</v>
      </c>
      <c r="T39" s="80"/>
      <c r="U39" s="95" t="str">
        <f>IF('Care Home'!V37&lt;&gt;"",'Care Home'!V37,"")</f>
        <v/>
      </c>
    </row>
    <row r="40" spans="1:21" x14ac:dyDescent="0.25">
      <c r="A40" s="94" t="str">
        <f>IF('Care Home'!A38&lt;&gt;"",'Care Home'!A38,"")</f>
        <v/>
      </c>
      <c r="B40" s="95" t="str">
        <f>IF('Care Home'!C38&lt;&gt;"",'Care Home'!C38,"")</f>
        <v/>
      </c>
      <c r="C40" s="95" t="str">
        <f>IF('Care Home'!D38&lt;&gt;"",'Care Home'!D38,"")</f>
        <v/>
      </c>
      <c r="D40" s="95" t="str">
        <f>IF('Care Home'!E38&lt;&gt;"",'Care Home'!E38,"")</f>
        <v/>
      </c>
      <c r="E40" s="95" t="str">
        <f>IF('Care Home'!F38&lt;&gt;"",'Care Home'!F38,"")</f>
        <v/>
      </c>
      <c r="F40" s="95" t="str">
        <f>IF('Care Home'!H38&lt;&gt;"",'Care Home'!H38,"")</f>
        <v/>
      </c>
      <c r="G40" s="95" t="str">
        <f>IF('Care Home'!G38&lt;&gt;"",'Care Home'!G38,"")</f>
        <v/>
      </c>
      <c r="H40" s="95" t="str">
        <f>IF('Care Home'!L38&lt;&gt;"",'Care Home'!L38,"")</f>
        <v/>
      </c>
      <c r="I40" s="80"/>
      <c r="J40" s="80"/>
      <c r="K40" s="80"/>
      <c r="L40" s="80"/>
      <c r="M40" s="80"/>
      <c r="N40" s="80"/>
      <c r="O40" s="79"/>
      <c r="P40" s="145"/>
      <c r="Q40" s="145"/>
      <c r="R40" s="145"/>
      <c r="S40" s="96">
        <f>SUM($P$5:P40)</f>
        <v>0</v>
      </c>
      <c r="T40" s="80"/>
      <c r="U40" s="95" t="str">
        <f>IF('Care Home'!V38&lt;&gt;"",'Care Home'!V38,"")</f>
        <v/>
      </c>
    </row>
    <row r="41" spans="1:21" x14ac:dyDescent="0.25">
      <c r="A41" s="94" t="str">
        <f>IF('Care Home'!A39&lt;&gt;"",'Care Home'!A39,"")</f>
        <v/>
      </c>
      <c r="B41" s="95" t="str">
        <f>IF('Care Home'!C39&lt;&gt;"",'Care Home'!C39,"")</f>
        <v/>
      </c>
      <c r="C41" s="95" t="str">
        <f>IF('Care Home'!D39&lt;&gt;"",'Care Home'!D39,"")</f>
        <v/>
      </c>
      <c r="D41" s="95" t="str">
        <f>IF('Care Home'!E39&lt;&gt;"",'Care Home'!E39,"")</f>
        <v/>
      </c>
      <c r="E41" s="95" t="str">
        <f>IF('Care Home'!F39&lt;&gt;"",'Care Home'!F39,"")</f>
        <v/>
      </c>
      <c r="F41" s="95" t="str">
        <f>IF('Care Home'!H39&lt;&gt;"",'Care Home'!H39,"")</f>
        <v/>
      </c>
      <c r="G41" s="95" t="str">
        <f>IF('Care Home'!G39&lt;&gt;"",'Care Home'!G39,"")</f>
        <v/>
      </c>
      <c r="H41" s="95" t="str">
        <f>IF('Care Home'!L39&lt;&gt;"",'Care Home'!L39,"")</f>
        <v/>
      </c>
      <c r="I41" s="80"/>
      <c r="J41" s="80"/>
      <c r="K41" s="80"/>
      <c r="L41" s="80"/>
      <c r="M41" s="80"/>
      <c r="N41" s="80"/>
      <c r="O41" s="79"/>
      <c r="P41" s="145"/>
      <c r="Q41" s="145"/>
      <c r="R41" s="145"/>
      <c r="S41" s="96">
        <f>SUM($P$5:P41)</f>
        <v>0</v>
      </c>
      <c r="T41" s="80"/>
      <c r="U41" s="95" t="str">
        <f>IF('Care Home'!V39&lt;&gt;"",'Care Home'!V39,"")</f>
        <v/>
      </c>
    </row>
    <row r="42" spans="1:21" x14ac:dyDescent="0.25">
      <c r="A42" s="94" t="str">
        <f>IF('Care Home'!A40&lt;&gt;"",'Care Home'!A40,"")</f>
        <v/>
      </c>
      <c r="B42" s="95" t="str">
        <f>IF('Care Home'!C40&lt;&gt;"",'Care Home'!C40,"")</f>
        <v/>
      </c>
      <c r="C42" s="95" t="str">
        <f>IF('Care Home'!D40&lt;&gt;"",'Care Home'!D40,"")</f>
        <v/>
      </c>
      <c r="D42" s="95" t="str">
        <f>IF('Care Home'!E40&lt;&gt;"",'Care Home'!E40,"")</f>
        <v/>
      </c>
      <c r="E42" s="95" t="str">
        <f>IF('Care Home'!F40&lt;&gt;"",'Care Home'!F40,"")</f>
        <v/>
      </c>
      <c r="F42" s="95" t="str">
        <f>IF('Care Home'!H40&lt;&gt;"",'Care Home'!H40,"")</f>
        <v/>
      </c>
      <c r="G42" s="95" t="str">
        <f>IF('Care Home'!G40&lt;&gt;"",'Care Home'!G40,"")</f>
        <v/>
      </c>
      <c r="H42" s="95" t="str">
        <f>IF('Care Home'!L40&lt;&gt;"",'Care Home'!L40,"")</f>
        <v/>
      </c>
      <c r="I42" s="80"/>
      <c r="J42" s="80"/>
      <c r="K42" s="80"/>
      <c r="L42" s="80"/>
      <c r="M42" s="80"/>
      <c r="N42" s="80"/>
      <c r="O42" s="79"/>
      <c r="P42" s="145"/>
      <c r="Q42" s="145"/>
      <c r="R42" s="145"/>
      <c r="S42" s="96">
        <f>SUM($P$5:P42)</f>
        <v>0</v>
      </c>
      <c r="T42" s="80"/>
      <c r="U42" s="95" t="str">
        <f>IF('Care Home'!V40&lt;&gt;"",'Care Home'!V40,"")</f>
        <v/>
      </c>
    </row>
    <row r="43" spans="1:21" x14ac:dyDescent="0.25">
      <c r="A43" s="94" t="str">
        <f>IF('Care Home'!A41&lt;&gt;"",'Care Home'!A41,"")</f>
        <v/>
      </c>
      <c r="B43" s="95" t="str">
        <f>IF('Care Home'!C41&lt;&gt;"",'Care Home'!C41,"")</f>
        <v/>
      </c>
      <c r="C43" s="95" t="str">
        <f>IF('Care Home'!D41&lt;&gt;"",'Care Home'!D41,"")</f>
        <v/>
      </c>
      <c r="D43" s="95" t="str">
        <f>IF('Care Home'!E41&lt;&gt;"",'Care Home'!E41,"")</f>
        <v/>
      </c>
      <c r="E43" s="95" t="str">
        <f>IF('Care Home'!F41&lt;&gt;"",'Care Home'!F41,"")</f>
        <v/>
      </c>
      <c r="F43" s="95" t="str">
        <f>IF('Care Home'!H41&lt;&gt;"",'Care Home'!H41,"")</f>
        <v/>
      </c>
      <c r="G43" s="95" t="str">
        <f>IF('Care Home'!G41&lt;&gt;"",'Care Home'!G41,"")</f>
        <v/>
      </c>
      <c r="H43" s="95" t="str">
        <f>IF('Care Home'!L41&lt;&gt;"",'Care Home'!L41,"")</f>
        <v/>
      </c>
      <c r="I43" s="80"/>
      <c r="J43" s="80"/>
      <c r="K43" s="80"/>
      <c r="L43" s="80"/>
      <c r="M43" s="80"/>
      <c r="N43" s="80"/>
      <c r="O43" s="79"/>
      <c r="P43" s="145"/>
      <c r="Q43" s="145"/>
      <c r="R43" s="145"/>
      <c r="S43" s="96">
        <f>SUM($P$5:P43)</f>
        <v>0</v>
      </c>
      <c r="T43" s="80"/>
      <c r="U43" s="95" t="str">
        <f>IF('Care Home'!V41&lt;&gt;"",'Care Home'!V41,"")</f>
        <v/>
      </c>
    </row>
    <row r="44" spans="1:21" x14ac:dyDescent="0.25">
      <c r="A44" s="94" t="str">
        <f>IF('Care Home'!A42&lt;&gt;"",'Care Home'!A42,"")</f>
        <v/>
      </c>
      <c r="B44" s="95" t="str">
        <f>IF('Care Home'!C42&lt;&gt;"",'Care Home'!C42,"")</f>
        <v/>
      </c>
      <c r="C44" s="95" t="str">
        <f>IF('Care Home'!D42&lt;&gt;"",'Care Home'!D42,"")</f>
        <v/>
      </c>
      <c r="D44" s="95" t="str">
        <f>IF('Care Home'!E42&lt;&gt;"",'Care Home'!E42,"")</f>
        <v/>
      </c>
      <c r="E44" s="95" t="str">
        <f>IF('Care Home'!F42&lt;&gt;"",'Care Home'!F42,"")</f>
        <v/>
      </c>
      <c r="F44" s="95" t="str">
        <f>IF('Care Home'!H42&lt;&gt;"",'Care Home'!H42,"")</f>
        <v/>
      </c>
      <c r="G44" s="95" t="str">
        <f>IF('Care Home'!G42&lt;&gt;"",'Care Home'!G42,"")</f>
        <v/>
      </c>
      <c r="H44" s="95" t="str">
        <f>IF('Care Home'!L42&lt;&gt;"",'Care Home'!L42,"")</f>
        <v/>
      </c>
      <c r="I44" s="80"/>
      <c r="J44" s="80"/>
      <c r="K44" s="80"/>
      <c r="L44" s="80"/>
      <c r="M44" s="80"/>
      <c r="N44" s="80"/>
      <c r="O44" s="79"/>
      <c r="P44" s="145"/>
      <c r="Q44" s="145"/>
      <c r="R44" s="145"/>
      <c r="S44" s="96">
        <f>SUM($P$5:P44)</f>
        <v>0</v>
      </c>
      <c r="T44" s="80"/>
      <c r="U44" s="95" t="str">
        <f>IF('Care Home'!V42&lt;&gt;"",'Care Home'!V42,"")</f>
        <v/>
      </c>
    </row>
    <row r="45" spans="1:21" x14ac:dyDescent="0.25">
      <c r="A45" s="94" t="str">
        <f>IF('Care Home'!A43&lt;&gt;"",'Care Home'!A43,"")</f>
        <v/>
      </c>
      <c r="B45" s="95" t="str">
        <f>IF('Care Home'!C43&lt;&gt;"",'Care Home'!C43,"")</f>
        <v/>
      </c>
      <c r="C45" s="95" t="str">
        <f>IF('Care Home'!D43&lt;&gt;"",'Care Home'!D43,"")</f>
        <v/>
      </c>
      <c r="D45" s="95" t="str">
        <f>IF('Care Home'!E43&lt;&gt;"",'Care Home'!E43,"")</f>
        <v/>
      </c>
      <c r="E45" s="95" t="str">
        <f>IF('Care Home'!F43&lt;&gt;"",'Care Home'!F43,"")</f>
        <v/>
      </c>
      <c r="F45" s="95" t="str">
        <f>IF('Care Home'!H43&lt;&gt;"",'Care Home'!H43,"")</f>
        <v/>
      </c>
      <c r="G45" s="95" t="str">
        <f>IF('Care Home'!G43&lt;&gt;"",'Care Home'!G43,"")</f>
        <v/>
      </c>
      <c r="H45" s="95" t="str">
        <f>IF('Care Home'!L43&lt;&gt;"",'Care Home'!L43,"")</f>
        <v/>
      </c>
      <c r="I45" s="80"/>
      <c r="J45" s="80"/>
      <c r="K45" s="80"/>
      <c r="L45" s="80"/>
      <c r="M45" s="80"/>
      <c r="N45" s="80"/>
      <c r="O45" s="79"/>
      <c r="P45" s="145"/>
      <c r="Q45" s="145"/>
      <c r="R45" s="145"/>
      <c r="S45" s="96">
        <f>SUM($P$5:P45)</f>
        <v>0</v>
      </c>
      <c r="T45" s="80"/>
      <c r="U45" s="95" t="str">
        <f>IF('Care Home'!V43&lt;&gt;"",'Care Home'!V43,"")</f>
        <v/>
      </c>
    </row>
    <row r="46" spans="1:21" x14ac:dyDescent="0.25">
      <c r="A46" s="94" t="str">
        <f>IF('Care Home'!A44&lt;&gt;"",'Care Home'!A44,"")</f>
        <v/>
      </c>
      <c r="B46" s="95" t="str">
        <f>IF('Care Home'!C44&lt;&gt;"",'Care Home'!C44,"")</f>
        <v/>
      </c>
      <c r="C46" s="95" t="str">
        <f>IF('Care Home'!D44&lt;&gt;"",'Care Home'!D44,"")</f>
        <v/>
      </c>
      <c r="D46" s="95" t="str">
        <f>IF('Care Home'!E44&lt;&gt;"",'Care Home'!E44,"")</f>
        <v/>
      </c>
      <c r="E46" s="95" t="str">
        <f>IF('Care Home'!F44&lt;&gt;"",'Care Home'!F44,"")</f>
        <v/>
      </c>
      <c r="F46" s="95" t="str">
        <f>IF('Care Home'!H44&lt;&gt;"",'Care Home'!H44,"")</f>
        <v/>
      </c>
      <c r="G46" s="95" t="str">
        <f>IF('Care Home'!G44&lt;&gt;"",'Care Home'!G44,"")</f>
        <v/>
      </c>
      <c r="H46" s="95" t="str">
        <f>IF('Care Home'!L44&lt;&gt;"",'Care Home'!L44,"")</f>
        <v/>
      </c>
      <c r="I46" s="80"/>
      <c r="J46" s="80"/>
      <c r="K46" s="80"/>
      <c r="L46" s="80"/>
      <c r="M46" s="80"/>
      <c r="N46" s="80"/>
      <c r="O46" s="79"/>
      <c r="P46" s="145"/>
      <c r="Q46" s="145"/>
      <c r="R46" s="145"/>
      <c r="S46" s="96">
        <f>SUM($P$5:P46)</f>
        <v>0</v>
      </c>
      <c r="T46" s="80"/>
      <c r="U46" s="95" t="str">
        <f>IF('Care Home'!V44&lt;&gt;"",'Care Home'!V44,"")</f>
        <v/>
      </c>
    </row>
    <row r="47" spans="1:21" x14ac:dyDescent="0.25">
      <c r="A47" s="94" t="str">
        <f>IF('Care Home'!A45&lt;&gt;"",'Care Home'!A45,"")</f>
        <v/>
      </c>
      <c r="B47" s="95" t="str">
        <f>IF('Care Home'!C45&lt;&gt;"",'Care Home'!C45,"")</f>
        <v/>
      </c>
      <c r="C47" s="95" t="str">
        <f>IF('Care Home'!D45&lt;&gt;"",'Care Home'!D45,"")</f>
        <v/>
      </c>
      <c r="D47" s="95" t="str">
        <f>IF('Care Home'!E45&lt;&gt;"",'Care Home'!E45,"")</f>
        <v/>
      </c>
      <c r="E47" s="95" t="str">
        <f>IF('Care Home'!F45&lt;&gt;"",'Care Home'!F45,"")</f>
        <v/>
      </c>
      <c r="F47" s="95" t="str">
        <f>IF('Care Home'!H45&lt;&gt;"",'Care Home'!H45,"")</f>
        <v/>
      </c>
      <c r="G47" s="95" t="str">
        <f>IF('Care Home'!G45&lt;&gt;"",'Care Home'!G45,"")</f>
        <v/>
      </c>
      <c r="H47" s="95" t="str">
        <f>IF('Care Home'!L45&lt;&gt;"",'Care Home'!L45,"")</f>
        <v/>
      </c>
      <c r="I47" s="80"/>
      <c r="J47" s="80"/>
      <c r="K47" s="80"/>
      <c r="L47" s="80"/>
      <c r="M47" s="80"/>
      <c r="N47" s="80"/>
      <c r="O47" s="79"/>
      <c r="P47" s="145"/>
      <c r="Q47" s="145"/>
      <c r="R47" s="145"/>
      <c r="S47" s="96">
        <f>SUM($P$5:P47)</f>
        <v>0</v>
      </c>
      <c r="T47" s="80"/>
      <c r="U47" s="95" t="str">
        <f>IF('Care Home'!V45&lt;&gt;"",'Care Home'!V45,"")</f>
        <v/>
      </c>
    </row>
    <row r="48" spans="1:21" x14ac:dyDescent="0.25">
      <c r="A48" s="94" t="str">
        <f>IF('Care Home'!A46&lt;&gt;"",'Care Home'!A46,"")</f>
        <v/>
      </c>
      <c r="B48" s="95" t="str">
        <f>IF('Care Home'!C46&lt;&gt;"",'Care Home'!C46,"")</f>
        <v/>
      </c>
      <c r="C48" s="95" t="str">
        <f>IF('Care Home'!D46&lt;&gt;"",'Care Home'!D46,"")</f>
        <v/>
      </c>
      <c r="D48" s="95" t="str">
        <f>IF('Care Home'!E46&lt;&gt;"",'Care Home'!E46,"")</f>
        <v/>
      </c>
      <c r="E48" s="95" t="str">
        <f>IF('Care Home'!F46&lt;&gt;"",'Care Home'!F46,"")</f>
        <v/>
      </c>
      <c r="F48" s="95" t="str">
        <f>IF('Care Home'!H46&lt;&gt;"",'Care Home'!H46,"")</f>
        <v/>
      </c>
      <c r="G48" s="95" t="str">
        <f>IF('Care Home'!G46&lt;&gt;"",'Care Home'!G46,"")</f>
        <v/>
      </c>
      <c r="H48" s="95" t="str">
        <f>IF('Care Home'!L46&lt;&gt;"",'Care Home'!L46,"")</f>
        <v/>
      </c>
      <c r="I48" s="80"/>
      <c r="J48" s="80"/>
      <c r="K48" s="80"/>
      <c r="L48" s="80"/>
      <c r="M48" s="80"/>
      <c r="N48" s="80"/>
      <c r="O48" s="79"/>
      <c r="P48" s="145"/>
      <c r="Q48" s="145"/>
      <c r="R48" s="145"/>
      <c r="S48" s="96">
        <f>SUM($P$5:P48)</f>
        <v>0</v>
      </c>
      <c r="T48" s="80"/>
      <c r="U48" s="95" t="str">
        <f>IF('Care Home'!V46&lt;&gt;"",'Care Home'!V46,"")</f>
        <v/>
      </c>
    </row>
    <row r="49" spans="1:21" x14ac:dyDescent="0.25">
      <c r="A49" s="94" t="str">
        <f>IF('Care Home'!A47&lt;&gt;"",'Care Home'!A47,"")</f>
        <v/>
      </c>
      <c r="B49" s="95" t="str">
        <f>IF('Care Home'!C47&lt;&gt;"",'Care Home'!C47,"")</f>
        <v/>
      </c>
      <c r="C49" s="95" t="str">
        <f>IF('Care Home'!D47&lt;&gt;"",'Care Home'!D47,"")</f>
        <v/>
      </c>
      <c r="D49" s="95" t="str">
        <f>IF('Care Home'!E47&lt;&gt;"",'Care Home'!E47,"")</f>
        <v/>
      </c>
      <c r="E49" s="95" t="str">
        <f>IF('Care Home'!F47&lt;&gt;"",'Care Home'!F47,"")</f>
        <v/>
      </c>
      <c r="F49" s="95" t="str">
        <f>IF('Care Home'!H47&lt;&gt;"",'Care Home'!H47,"")</f>
        <v/>
      </c>
      <c r="G49" s="95" t="str">
        <f>IF('Care Home'!G47&lt;&gt;"",'Care Home'!G47,"")</f>
        <v/>
      </c>
      <c r="H49" s="95" t="str">
        <f>IF('Care Home'!L47&lt;&gt;"",'Care Home'!L47,"")</f>
        <v/>
      </c>
      <c r="I49" s="80"/>
      <c r="J49" s="80"/>
      <c r="K49" s="80"/>
      <c r="L49" s="80"/>
      <c r="M49" s="80"/>
      <c r="N49" s="80"/>
      <c r="O49" s="79"/>
      <c r="P49" s="145"/>
      <c r="Q49" s="145"/>
      <c r="R49" s="145"/>
      <c r="S49" s="96">
        <f>SUM($P$5:P49)</f>
        <v>0</v>
      </c>
      <c r="T49" s="80"/>
      <c r="U49" s="95" t="str">
        <f>IF('Care Home'!V47&lt;&gt;"",'Care Home'!V47,"")</f>
        <v/>
      </c>
    </row>
    <row r="50" spans="1:21" x14ac:dyDescent="0.25">
      <c r="A50" s="94" t="str">
        <f>IF('Care Home'!A48&lt;&gt;"",'Care Home'!A48,"")</f>
        <v/>
      </c>
      <c r="B50" s="95" t="str">
        <f>IF('Care Home'!C48&lt;&gt;"",'Care Home'!C48,"")</f>
        <v/>
      </c>
      <c r="C50" s="95" t="str">
        <f>IF('Care Home'!D48&lt;&gt;"",'Care Home'!D48,"")</f>
        <v/>
      </c>
      <c r="D50" s="95" t="str">
        <f>IF('Care Home'!E48&lt;&gt;"",'Care Home'!E48,"")</f>
        <v/>
      </c>
      <c r="E50" s="95" t="str">
        <f>IF('Care Home'!F48&lt;&gt;"",'Care Home'!F48,"")</f>
        <v/>
      </c>
      <c r="F50" s="95" t="str">
        <f>IF('Care Home'!H48&lt;&gt;"",'Care Home'!H48,"")</f>
        <v/>
      </c>
      <c r="G50" s="95" t="str">
        <f>IF('Care Home'!G48&lt;&gt;"",'Care Home'!G48,"")</f>
        <v/>
      </c>
      <c r="H50" s="95" t="str">
        <f>IF('Care Home'!L48&lt;&gt;"",'Care Home'!L48,"")</f>
        <v/>
      </c>
      <c r="I50" s="80"/>
      <c r="J50" s="80"/>
      <c r="K50" s="80"/>
      <c r="L50" s="80"/>
      <c r="M50" s="80"/>
      <c r="N50" s="80"/>
      <c r="O50" s="79"/>
      <c r="P50" s="145"/>
      <c r="Q50" s="145"/>
      <c r="R50" s="145"/>
      <c r="S50" s="96">
        <f>SUM($P$5:P50)</f>
        <v>0</v>
      </c>
      <c r="T50" s="80"/>
      <c r="U50" s="95" t="str">
        <f>IF('Care Home'!V48&lt;&gt;"",'Care Home'!V48,"")</f>
        <v/>
      </c>
    </row>
    <row r="51" spans="1:21" x14ac:dyDescent="0.25">
      <c r="A51" s="94" t="str">
        <f>IF('Care Home'!A49&lt;&gt;"",'Care Home'!A49,"")</f>
        <v/>
      </c>
      <c r="B51" s="95" t="str">
        <f>IF('Care Home'!C49&lt;&gt;"",'Care Home'!C49,"")</f>
        <v/>
      </c>
      <c r="C51" s="95" t="str">
        <f>IF('Care Home'!D49&lt;&gt;"",'Care Home'!D49,"")</f>
        <v/>
      </c>
      <c r="D51" s="95" t="str">
        <f>IF('Care Home'!E49&lt;&gt;"",'Care Home'!E49,"")</f>
        <v/>
      </c>
      <c r="E51" s="95" t="str">
        <f>IF('Care Home'!F49&lt;&gt;"",'Care Home'!F49,"")</f>
        <v/>
      </c>
      <c r="F51" s="95" t="str">
        <f>IF('Care Home'!H49&lt;&gt;"",'Care Home'!H49,"")</f>
        <v/>
      </c>
      <c r="G51" s="95" t="str">
        <f>IF('Care Home'!G49&lt;&gt;"",'Care Home'!G49,"")</f>
        <v/>
      </c>
      <c r="H51" s="95" t="str">
        <f>IF('Care Home'!L49&lt;&gt;"",'Care Home'!L49,"")</f>
        <v/>
      </c>
      <c r="I51" s="80"/>
      <c r="J51" s="80"/>
      <c r="K51" s="80"/>
      <c r="L51" s="80"/>
      <c r="M51" s="80"/>
      <c r="N51" s="80"/>
      <c r="O51" s="79"/>
      <c r="P51" s="145"/>
      <c r="Q51" s="145"/>
      <c r="R51" s="145"/>
      <c r="S51" s="96">
        <f>SUM($P$5:P51)</f>
        <v>0</v>
      </c>
      <c r="T51" s="80"/>
      <c r="U51" s="95" t="str">
        <f>IF('Care Home'!V49&lt;&gt;"",'Care Home'!V49,"")</f>
        <v/>
      </c>
    </row>
    <row r="52" spans="1:21" x14ac:dyDescent="0.25">
      <c r="A52" s="94" t="str">
        <f>IF('Care Home'!A50&lt;&gt;"",'Care Home'!A50,"")</f>
        <v/>
      </c>
      <c r="B52" s="95" t="str">
        <f>IF('Care Home'!C50&lt;&gt;"",'Care Home'!C50,"")</f>
        <v/>
      </c>
      <c r="C52" s="95" t="str">
        <f>IF('Care Home'!D50&lt;&gt;"",'Care Home'!D50,"")</f>
        <v/>
      </c>
      <c r="D52" s="95" t="str">
        <f>IF('Care Home'!E50&lt;&gt;"",'Care Home'!E50,"")</f>
        <v/>
      </c>
      <c r="E52" s="95" t="str">
        <f>IF('Care Home'!F50&lt;&gt;"",'Care Home'!F50,"")</f>
        <v/>
      </c>
      <c r="F52" s="95" t="str">
        <f>IF('Care Home'!H50&lt;&gt;"",'Care Home'!H50,"")</f>
        <v/>
      </c>
      <c r="G52" s="95" t="str">
        <f>IF('Care Home'!G50&lt;&gt;"",'Care Home'!G50,"")</f>
        <v/>
      </c>
      <c r="H52" s="95" t="str">
        <f>IF('Care Home'!L50&lt;&gt;"",'Care Home'!L50,"")</f>
        <v/>
      </c>
      <c r="I52" s="80"/>
      <c r="J52" s="80"/>
      <c r="K52" s="80"/>
      <c r="L52" s="80"/>
      <c r="M52" s="80"/>
      <c r="N52" s="80"/>
      <c r="O52" s="79"/>
      <c r="P52" s="145"/>
      <c r="Q52" s="145"/>
      <c r="R52" s="145"/>
      <c r="S52" s="96">
        <f>SUM($P$5:P52)</f>
        <v>0</v>
      </c>
      <c r="T52" s="80"/>
      <c r="U52" s="95" t="str">
        <f>IF('Care Home'!V50&lt;&gt;"",'Care Home'!V50,"")</f>
        <v/>
      </c>
    </row>
    <row r="53" spans="1:21" x14ac:dyDescent="0.25">
      <c r="A53" s="94" t="str">
        <f>IF('Care Home'!A51&lt;&gt;"",'Care Home'!A51,"")</f>
        <v/>
      </c>
      <c r="B53" s="95" t="str">
        <f>IF('Care Home'!C51&lt;&gt;"",'Care Home'!C51,"")</f>
        <v/>
      </c>
      <c r="C53" s="95" t="str">
        <f>IF('Care Home'!D51&lt;&gt;"",'Care Home'!D51,"")</f>
        <v/>
      </c>
      <c r="D53" s="95" t="str">
        <f>IF('Care Home'!E51&lt;&gt;"",'Care Home'!E51,"")</f>
        <v/>
      </c>
      <c r="E53" s="95" t="str">
        <f>IF('Care Home'!F51&lt;&gt;"",'Care Home'!F51,"")</f>
        <v/>
      </c>
      <c r="F53" s="95" t="str">
        <f>IF('Care Home'!H51&lt;&gt;"",'Care Home'!H51,"")</f>
        <v/>
      </c>
      <c r="G53" s="95" t="str">
        <f>IF('Care Home'!G51&lt;&gt;"",'Care Home'!G51,"")</f>
        <v/>
      </c>
      <c r="H53" s="95" t="str">
        <f>IF('Care Home'!L51&lt;&gt;"",'Care Home'!L51,"")</f>
        <v/>
      </c>
      <c r="I53" s="80"/>
      <c r="J53" s="80"/>
      <c r="K53" s="80"/>
      <c r="L53" s="80"/>
      <c r="M53" s="80"/>
      <c r="N53" s="80"/>
      <c r="O53" s="79"/>
      <c r="P53" s="145"/>
      <c r="Q53" s="145"/>
      <c r="R53" s="145"/>
      <c r="S53" s="96">
        <f>SUM($P$5:P53)</f>
        <v>0</v>
      </c>
      <c r="T53" s="80"/>
      <c r="U53" s="95" t="str">
        <f>IF('Care Home'!V51&lt;&gt;"",'Care Home'!V51,"")</f>
        <v/>
      </c>
    </row>
    <row r="54" spans="1:21" x14ac:dyDescent="0.25">
      <c r="A54" s="94" t="str">
        <f>IF('Care Home'!A52&lt;&gt;"",'Care Home'!A52,"")</f>
        <v/>
      </c>
      <c r="B54" s="95" t="str">
        <f>IF('Care Home'!C52&lt;&gt;"",'Care Home'!C52,"")</f>
        <v/>
      </c>
      <c r="C54" s="95" t="str">
        <f>IF('Care Home'!D52&lt;&gt;"",'Care Home'!D52,"")</f>
        <v/>
      </c>
      <c r="D54" s="95" t="str">
        <f>IF('Care Home'!E52&lt;&gt;"",'Care Home'!E52,"")</f>
        <v/>
      </c>
      <c r="E54" s="95" t="str">
        <f>IF('Care Home'!F52&lt;&gt;"",'Care Home'!F52,"")</f>
        <v/>
      </c>
      <c r="F54" s="95" t="str">
        <f>IF('Care Home'!H52&lt;&gt;"",'Care Home'!H52,"")</f>
        <v/>
      </c>
      <c r="G54" s="95" t="str">
        <f>IF('Care Home'!G52&lt;&gt;"",'Care Home'!G52,"")</f>
        <v/>
      </c>
      <c r="H54" s="95" t="str">
        <f>IF('Care Home'!L52&lt;&gt;"",'Care Home'!L52,"")</f>
        <v/>
      </c>
      <c r="I54" s="80"/>
      <c r="J54" s="80"/>
      <c r="K54" s="80"/>
      <c r="L54" s="80"/>
      <c r="M54" s="80"/>
      <c r="N54" s="80"/>
      <c r="O54" s="79"/>
      <c r="P54" s="145"/>
      <c r="Q54" s="145"/>
      <c r="R54" s="145"/>
      <c r="S54" s="96">
        <f>SUM($P$5:P54)</f>
        <v>0</v>
      </c>
      <c r="T54" s="80"/>
      <c r="U54" s="95" t="str">
        <f>IF('Care Home'!V52&lt;&gt;"",'Care Home'!V52,"")</f>
        <v/>
      </c>
    </row>
    <row r="55" spans="1:21" x14ac:dyDescent="0.25">
      <c r="A55" s="94" t="str">
        <f>IF('Care Home'!A53&lt;&gt;"",'Care Home'!A53,"")</f>
        <v/>
      </c>
      <c r="B55" s="95" t="str">
        <f>IF('Care Home'!C53&lt;&gt;"",'Care Home'!C53,"")</f>
        <v/>
      </c>
      <c r="C55" s="95" t="str">
        <f>IF('Care Home'!D53&lt;&gt;"",'Care Home'!D53,"")</f>
        <v/>
      </c>
      <c r="D55" s="95" t="str">
        <f>IF('Care Home'!E53&lt;&gt;"",'Care Home'!E53,"")</f>
        <v/>
      </c>
      <c r="E55" s="95" t="str">
        <f>IF('Care Home'!F53&lt;&gt;"",'Care Home'!F53,"")</f>
        <v/>
      </c>
      <c r="F55" s="95" t="str">
        <f>IF('Care Home'!H53&lt;&gt;"",'Care Home'!H53,"")</f>
        <v/>
      </c>
      <c r="G55" s="95" t="str">
        <f>IF('Care Home'!G53&lt;&gt;"",'Care Home'!G53,"")</f>
        <v/>
      </c>
      <c r="H55" s="95" t="str">
        <f>IF('Care Home'!L53&lt;&gt;"",'Care Home'!L53,"")</f>
        <v/>
      </c>
      <c r="I55" s="80"/>
      <c r="J55" s="80"/>
      <c r="K55" s="80"/>
      <c r="L55" s="80"/>
      <c r="M55" s="80"/>
      <c r="N55" s="80"/>
      <c r="O55" s="79"/>
      <c r="P55" s="145"/>
      <c r="Q55" s="145"/>
      <c r="R55" s="145"/>
      <c r="S55" s="96">
        <f>SUM($P$5:P55)</f>
        <v>0</v>
      </c>
      <c r="T55" s="80"/>
      <c r="U55" s="95" t="str">
        <f>IF('Care Home'!V53&lt;&gt;"",'Care Home'!V53,"")</f>
        <v/>
      </c>
    </row>
    <row r="56" spans="1:21" x14ac:dyDescent="0.25">
      <c r="A56" s="94" t="str">
        <f>IF('Care Home'!A54&lt;&gt;"",'Care Home'!A54,"")</f>
        <v/>
      </c>
      <c r="B56" s="95" t="str">
        <f>IF('Care Home'!C54&lt;&gt;"",'Care Home'!C54,"")</f>
        <v/>
      </c>
      <c r="C56" s="95" t="str">
        <f>IF('Care Home'!D54&lt;&gt;"",'Care Home'!D54,"")</f>
        <v/>
      </c>
      <c r="D56" s="95" t="str">
        <f>IF('Care Home'!E54&lt;&gt;"",'Care Home'!E54,"")</f>
        <v/>
      </c>
      <c r="E56" s="95" t="str">
        <f>IF('Care Home'!F54&lt;&gt;"",'Care Home'!F54,"")</f>
        <v/>
      </c>
      <c r="F56" s="95" t="str">
        <f>IF('Care Home'!H54&lt;&gt;"",'Care Home'!H54,"")</f>
        <v/>
      </c>
      <c r="G56" s="95" t="str">
        <f>IF('Care Home'!G54&lt;&gt;"",'Care Home'!G54,"")</f>
        <v/>
      </c>
      <c r="H56" s="95" t="str">
        <f>IF('Care Home'!L54&lt;&gt;"",'Care Home'!L54,"")</f>
        <v/>
      </c>
      <c r="I56" s="80"/>
      <c r="J56" s="80"/>
      <c r="K56" s="80"/>
      <c r="L56" s="80"/>
      <c r="M56" s="80"/>
      <c r="N56" s="80"/>
      <c r="O56" s="79"/>
      <c r="P56" s="145"/>
      <c r="Q56" s="145"/>
      <c r="R56" s="145"/>
      <c r="S56" s="96">
        <f>SUM($P$5:P56)</f>
        <v>0</v>
      </c>
      <c r="T56" s="80"/>
      <c r="U56" s="95" t="str">
        <f>IF('Care Home'!V54&lt;&gt;"",'Care Home'!V54,"")</f>
        <v/>
      </c>
    </row>
    <row r="57" spans="1:21" x14ac:dyDescent="0.25">
      <c r="A57" s="94" t="str">
        <f>IF('Care Home'!A55&lt;&gt;"",'Care Home'!A55,"")</f>
        <v/>
      </c>
      <c r="B57" s="95" t="str">
        <f>IF('Care Home'!C55&lt;&gt;"",'Care Home'!C55,"")</f>
        <v/>
      </c>
      <c r="C57" s="95" t="str">
        <f>IF('Care Home'!D55&lt;&gt;"",'Care Home'!D55,"")</f>
        <v/>
      </c>
      <c r="D57" s="95" t="str">
        <f>IF('Care Home'!E55&lt;&gt;"",'Care Home'!E55,"")</f>
        <v/>
      </c>
      <c r="E57" s="95" t="str">
        <f>IF('Care Home'!F55&lt;&gt;"",'Care Home'!F55,"")</f>
        <v/>
      </c>
      <c r="F57" s="95" t="str">
        <f>IF('Care Home'!H55&lt;&gt;"",'Care Home'!H55,"")</f>
        <v/>
      </c>
      <c r="G57" s="95" t="str">
        <f>IF('Care Home'!G55&lt;&gt;"",'Care Home'!G55,"")</f>
        <v/>
      </c>
      <c r="H57" s="95" t="str">
        <f>IF('Care Home'!L55&lt;&gt;"",'Care Home'!L55,"")</f>
        <v/>
      </c>
      <c r="I57" s="80"/>
      <c r="J57" s="80"/>
      <c r="K57" s="80"/>
      <c r="L57" s="80"/>
      <c r="M57" s="80"/>
      <c r="N57" s="80"/>
      <c r="O57" s="79"/>
      <c r="P57" s="145"/>
      <c r="Q57" s="145"/>
      <c r="R57" s="145"/>
      <c r="S57" s="96">
        <f>SUM($P$5:P57)</f>
        <v>0</v>
      </c>
      <c r="T57" s="80"/>
      <c r="U57" s="95" t="str">
        <f>IF('Care Home'!V55&lt;&gt;"",'Care Home'!V55,"")</f>
        <v/>
      </c>
    </row>
    <row r="58" spans="1:21" x14ac:dyDescent="0.25">
      <c r="A58" s="94" t="str">
        <f>IF('Care Home'!A56&lt;&gt;"",'Care Home'!A56,"")</f>
        <v/>
      </c>
      <c r="B58" s="95" t="str">
        <f>IF('Care Home'!C56&lt;&gt;"",'Care Home'!C56,"")</f>
        <v/>
      </c>
      <c r="C58" s="95" t="str">
        <f>IF('Care Home'!D56&lt;&gt;"",'Care Home'!D56,"")</f>
        <v/>
      </c>
      <c r="D58" s="95" t="str">
        <f>IF('Care Home'!E56&lt;&gt;"",'Care Home'!E56,"")</f>
        <v/>
      </c>
      <c r="E58" s="95" t="str">
        <f>IF('Care Home'!F56&lt;&gt;"",'Care Home'!F56,"")</f>
        <v/>
      </c>
      <c r="F58" s="95" t="str">
        <f>IF('Care Home'!H56&lt;&gt;"",'Care Home'!H56,"")</f>
        <v/>
      </c>
      <c r="G58" s="95" t="str">
        <f>IF('Care Home'!G56&lt;&gt;"",'Care Home'!G56,"")</f>
        <v/>
      </c>
      <c r="H58" s="95" t="str">
        <f>IF('Care Home'!L56&lt;&gt;"",'Care Home'!L56,"")</f>
        <v/>
      </c>
      <c r="I58" s="80"/>
      <c r="J58" s="80"/>
      <c r="K58" s="80"/>
      <c r="L58" s="80"/>
      <c r="M58" s="80"/>
      <c r="N58" s="80"/>
      <c r="O58" s="79"/>
      <c r="P58" s="145"/>
      <c r="Q58" s="145"/>
      <c r="R58" s="145"/>
      <c r="S58" s="96">
        <f>SUM($P$5:P58)</f>
        <v>0</v>
      </c>
      <c r="T58" s="80"/>
      <c r="U58" s="95" t="str">
        <f>IF('Care Home'!V56&lt;&gt;"",'Care Home'!V56,"")</f>
        <v/>
      </c>
    </row>
    <row r="59" spans="1:21" x14ac:dyDescent="0.25">
      <c r="A59" s="94" t="str">
        <f>IF('Care Home'!A57&lt;&gt;"",'Care Home'!A57,"")</f>
        <v/>
      </c>
      <c r="B59" s="95" t="str">
        <f>IF('Care Home'!C57&lt;&gt;"",'Care Home'!C57,"")</f>
        <v/>
      </c>
      <c r="C59" s="95" t="str">
        <f>IF('Care Home'!D57&lt;&gt;"",'Care Home'!D57,"")</f>
        <v/>
      </c>
      <c r="D59" s="95" t="str">
        <f>IF('Care Home'!E57&lt;&gt;"",'Care Home'!E57,"")</f>
        <v/>
      </c>
      <c r="E59" s="95" t="str">
        <f>IF('Care Home'!F57&lt;&gt;"",'Care Home'!F57,"")</f>
        <v/>
      </c>
      <c r="F59" s="95" t="str">
        <f>IF('Care Home'!H57&lt;&gt;"",'Care Home'!H57,"")</f>
        <v/>
      </c>
      <c r="G59" s="95" t="str">
        <f>IF('Care Home'!G57&lt;&gt;"",'Care Home'!G57,"")</f>
        <v/>
      </c>
      <c r="H59" s="95" t="str">
        <f>IF('Care Home'!L57&lt;&gt;"",'Care Home'!L57,"")</f>
        <v/>
      </c>
      <c r="I59" s="80"/>
      <c r="J59" s="80"/>
      <c r="K59" s="80"/>
      <c r="L59" s="80"/>
      <c r="M59" s="80"/>
      <c r="N59" s="80"/>
      <c r="O59" s="79"/>
      <c r="P59" s="145"/>
      <c r="Q59" s="145"/>
      <c r="R59" s="145"/>
      <c r="S59" s="96">
        <f>SUM($P$5:P59)</f>
        <v>0</v>
      </c>
      <c r="T59" s="80"/>
      <c r="U59" s="95" t="str">
        <f>IF('Care Home'!V57&lt;&gt;"",'Care Home'!V57,"")</f>
        <v/>
      </c>
    </row>
    <row r="60" spans="1:21" x14ac:dyDescent="0.25">
      <c r="A60" s="94" t="str">
        <f>IF('Care Home'!A58&lt;&gt;"",'Care Home'!A58,"")</f>
        <v/>
      </c>
      <c r="B60" s="95" t="str">
        <f>IF('Care Home'!C58&lt;&gt;"",'Care Home'!C58,"")</f>
        <v/>
      </c>
      <c r="C60" s="95" t="str">
        <f>IF('Care Home'!D58&lt;&gt;"",'Care Home'!D58,"")</f>
        <v/>
      </c>
      <c r="D60" s="95" t="str">
        <f>IF('Care Home'!E58&lt;&gt;"",'Care Home'!E58,"")</f>
        <v/>
      </c>
      <c r="E60" s="95" t="str">
        <f>IF('Care Home'!F58&lt;&gt;"",'Care Home'!F58,"")</f>
        <v/>
      </c>
      <c r="F60" s="95" t="str">
        <f>IF('Care Home'!H58&lt;&gt;"",'Care Home'!H58,"")</f>
        <v/>
      </c>
      <c r="G60" s="95" t="str">
        <f>IF('Care Home'!G58&lt;&gt;"",'Care Home'!G58,"")</f>
        <v/>
      </c>
      <c r="H60" s="95" t="str">
        <f>IF('Care Home'!L58&lt;&gt;"",'Care Home'!L58,"")</f>
        <v/>
      </c>
      <c r="I60" s="80"/>
      <c r="J60" s="80"/>
      <c r="K60" s="80"/>
      <c r="L60" s="80"/>
      <c r="M60" s="80"/>
      <c r="N60" s="80"/>
      <c r="O60" s="79"/>
      <c r="P60" s="145"/>
      <c r="Q60" s="145"/>
      <c r="R60" s="145"/>
      <c r="S60" s="96">
        <f>SUM($P$5:P60)</f>
        <v>0</v>
      </c>
      <c r="T60" s="80"/>
      <c r="U60" s="95" t="str">
        <f>IF('Care Home'!V58&lt;&gt;"",'Care Home'!V58,"")</f>
        <v/>
      </c>
    </row>
    <row r="61" spans="1:21" x14ac:dyDescent="0.25">
      <c r="A61" s="94" t="str">
        <f>IF('Care Home'!A59&lt;&gt;"",'Care Home'!A59,"")</f>
        <v/>
      </c>
      <c r="B61" s="95" t="str">
        <f>IF('Care Home'!C59&lt;&gt;"",'Care Home'!C59,"")</f>
        <v/>
      </c>
      <c r="C61" s="95" t="str">
        <f>IF('Care Home'!D59&lt;&gt;"",'Care Home'!D59,"")</f>
        <v/>
      </c>
      <c r="D61" s="95" t="str">
        <f>IF('Care Home'!E59&lt;&gt;"",'Care Home'!E59,"")</f>
        <v/>
      </c>
      <c r="E61" s="95" t="str">
        <f>IF('Care Home'!F59&lt;&gt;"",'Care Home'!F59,"")</f>
        <v/>
      </c>
      <c r="F61" s="95" t="str">
        <f>IF('Care Home'!H59&lt;&gt;"",'Care Home'!H59,"")</f>
        <v/>
      </c>
      <c r="G61" s="95" t="str">
        <f>IF('Care Home'!G59&lt;&gt;"",'Care Home'!G59,"")</f>
        <v/>
      </c>
      <c r="H61" s="95" t="str">
        <f>IF('Care Home'!L59&lt;&gt;"",'Care Home'!L59,"")</f>
        <v/>
      </c>
      <c r="I61" s="80"/>
      <c r="J61" s="80"/>
      <c r="K61" s="80"/>
      <c r="L61" s="80"/>
      <c r="M61" s="80"/>
      <c r="N61" s="80"/>
      <c r="O61" s="79"/>
      <c r="P61" s="145"/>
      <c r="Q61" s="145"/>
      <c r="R61" s="145"/>
      <c r="S61" s="96">
        <f>SUM($P$5:P61)</f>
        <v>0</v>
      </c>
      <c r="T61" s="80"/>
      <c r="U61" s="95" t="str">
        <f>IF('Care Home'!V59&lt;&gt;"",'Care Home'!V59,"")</f>
        <v/>
      </c>
    </row>
    <row r="62" spans="1:21" x14ac:dyDescent="0.25">
      <c r="A62" s="94" t="str">
        <f>IF('Care Home'!A60&lt;&gt;"",'Care Home'!A60,"")</f>
        <v/>
      </c>
      <c r="B62" s="95" t="str">
        <f>IF('Care Home'!C60&lt;&gt;"",'Care Home'!C60,"")</f>
        <v/>
      </c>
      <c r="C62" s="95" t="str">
        <f>IF('Care Home'!D60&lt;&gt;"",'Care Home'!D60,"")</f>
        <v/>
      </c>
      <c r="D62" s="95" t="str">
        <f>IF('Care Home'!E60&lt;&gt;"",'Care Home'!E60,"")</f>
        <v/>
      </c>
      <c r="E62" s="95" t="str">
        <f>IF('Care Home'!F60&lt;&gt;"",'Care Home'!F60,"")</f>
        <v/>
      </c>
      <c r="F62" s="95" t="str">
        <f>IF('Care Home'!H60&lt;&gt;"",'Care Home'!H60,"")</f>
        <v/>
      </c>
      <c r="G62" s="95" t="str">
        <f>IF('Care Home'!G60&lt;&gt;"",'Care Home'!G60,"")</f>
        <v/>
      </c>
      <c r="H62" s="95" t="str">
        <f>IF('Care Home'!L60&lt;&gt;"",'Care Home'!L60,"")</f>
        <v/>
      </c>
      <c r="I62" s="80"/>
      <c r="J62" s="80"/>
      <c r="K62" s="80"/>
      <c r="L62" s="80"/>
      <c r="M62" s="80"/>
      <c r="N62" s="80"/>
      <c r="O62" s="79"/>
      <c r="P62" s="145"/>
      <c r="Q62" s="145"/>
      <c r="R62" s="145"/>
      <c r="S62" s="96">
        <f>SUM($P$5:P62)</f>
        <v>0</v>
      </c>
      <c r="T62" s="80"/>
      <c r="U62" s="95" t="str">
        <f>IF('Care Home'!V60&lt;&gt;"",'Care Home'!V60,"")</f>
        <v/>
      </c>
    </row>
    <row r="63" spans="1:21" x14ac:dyDescent="0.25">
      <c r="A63" s="94" t="str">
        <f>IF('Care Home'!A61&lt;&gt;"",'Care Home'!A61,"")</f>
        <v/>
      </c>
      <c r="B63" s="95" t="str">
        <f>IF('Care Home'!C61&lt;&gt;"",'Care Home'!C61,"")</f>
        <v/>
      </c>
      <c r="C63" s="95" t="str">
        <f>IF('Care Home'!D61&lt;&gt;"",'Care Home'!D61,"")</f>
        <v/>
      </c>
      <c r="D63" s="95" t="str">
        <f>IF('Care Home'!E61&lt;&gt;"",'Care Home'!E61,"")</f>
        <v/>
      </c>
      <c r="E63" s="95" t="str">
        <f>IF('Care Home'!F61&lt;&gt;"",'Care Home'!F61,"")</f>
        <v/>
      </c>
      <c r="F63" s="95" t="str">
        <f>IF('Care Home'!H61&lt;&gt;"",'Care Home'!H61,"")</f>
        <v/>
      </c>
      <c r="G63" s="95" t="str">
        <f>IF('Care Home'!G61&lt;&gt;"",'Care Home'!G61,"")</f>
        <v/>
      </c>
      <c r="H63" s="95" t="str">
        <f>IF('Care Home'!L61&lt;&gt;"",'Care Home'!L61,"")</f>
        <v/>
      </c>
      <c r="I63" s="80"/>
      <c r="J63" s="80"/>
      <c r="K63" s="80"/>
      <c r="L63" s="80"/>
      <c r="M63" s="80"/>
      <c r="N63" s="80"/>
      <c r="O63" s="79"/>
      <c r="P63" s="145"/>
      <c r="Q63" s="145"/>
      <c r="R63" s="145"/>
      <c r="S63" s="96">
        <f>SUM($P$5:P63)</f>
        <v>0</v>
      </c>
      <c r="T63" s="80"/>
      <c r="U63" s="95" t="str">
        <f>IF('Care Home'!V61&lt;&gt;"",'Care Home'!V61,"")</f>
        <v/>
      </c>
    </row>
    <row r="64" spans="1:21" x14ac:dyDescent="0.25">
      <c r="A64" s="94" t="str">
        <f>IF('Care Home'!A62&lt;&gt;"",'Care Home'!A62,"")</f>
        <v/>
      </c>
      <c r="B64" s="95" t="str">
        <f>IF('Care Home'!C62&lt;&gt;"",'Care Home'!C62,"")</f>
        <v/>
      </c>
      <c r="C64" s="95" t="str">
        <f>IF('Care Home'!D62&lt;&gt;"",'Care Home'!D62,"")</f>
        <v/>
      </c>
      <c r="D64" s="95" t="str">
        <f>IF('Care Home'!E62&lt;&gt;"",'Care Home'!E62,"")</f>
        <v/>
      </c>
      <c r="E64" s="95" t="str">
        <f>IF('Care Home'!F62&lt;&gt;"",'Care Home'!F62,"")</f>
        <v/>
      </c>
      <c r="F64" s="95" t="str">
        <f>IF('Care Home'!H62&lt;&gt;"",'Care Home'!H62,"")</f>
        <v/>
      </c>
      <c r="G64" s="95" t="str">
        <f>IF('Care Home'!G62&lt;&gt;"",'Care Home'!G62,"")</f>
        <v/>
      </c>
      <c r="H64" s="95" t="str">
        <f>IF('Care Home'!L62&lt;&gt;"",'Care Home'!L62,"")</f>
        <v/>
      </c>
      <c r="I64" s="80"/>
      <c r="J64" s="80"/>
      <c r="K64" s="80"/>
      <c r="L64" s="80"/>
      <c r="M64" s="80"/>
      <c r="N64" s="80"/>
      <c r="O64" s="79"/>
      <c r="P64" s="145"/>
      <c r="Q64" s="145"/>
      <c r="R64" s="145"/>
      <c r="S64" s="96">
        <f>SUM($P$5:P64)</f>
        <v>0</v>
      </c>
      <c r="T64" s="80"/>
      <c r="U64" s="95" t="str">
        <f>IF('Care Home'!V62&lt;&gt;"",'Care Home'!V62,"")</f>
        <v/>
      </c>
    </row>
    <row r="65" spans="1:21" x14ac:dyDescent="0.25">
      <c r="A65" s="94" t="str">
        <f>IF('Care Home'!A63&lt;&gt;"",'Care Home'!A63,"")</f>
        <v/>
      </c>
      <c r="B65" s="95" t="str">
        <f>IF('Care Home'!C63&lt;&gt;"",'Care Home'!C63,"")</f>
        <v/>
      </c>
      <c r="C65" s="95" t="str">
        <f>IF('Care Home'!D63&lt;&gt;"",'Care Home'!D63,"")</f>
        <v/>
      </c>
      <c r="D65" s="95" t="str">
        <f>IF('Care Home'!E63&lt;&gt;"",'Care Home'!E63,"")</f>
        <v/>
      </c>
      <c r="E65" s="95" t="str">
        <f>IF('Care Home'!F63&lt;&gt;"",'Care Home'!F63,"")</f>
        <v/>
      </c>
      <c r="F65" s="95" t="str">
        <f>IF('Care Home'!H63&lt;&gt;"",'Care Home'!H63,"")</f>
        <v/>
      </c>
      <c r="G65" s="95" t="str">
        <f>IF('Care Home'!G63&lt;&gt;"",'Care Home'!G63,"")</f>
        <v/>
      </c>
      <c r="H65" s="95" t="str">
        <f>IF('Care Home'!L63&lt;&gt;"",'Care Home'!L63,"")</f>
        <v/>
      </c>
      <c r="I65" s="80"/>
      <c r="J65" s="80"/>
      <c r="K65" s="80"/>
      <c r="L65" s="80"/>
      <c r="M65" s="80"/>
      <c r="N65" s="80"/>
      <c r="O65" s="79"/>
      <c r="P65" s="145"/>
      <c r="Q65" s="145"/>
      <c r="R65" s="145"/>
      <c r="S65" s="96">
        <f>SUM($P$5:P65)</f>
        <v>0</v>
      </c>
      <c r="T65" s="80"/>
      <c r="U65" s="95" t="str">
        <f>IF('Care Home'!V63&lt;&gt;"",'Care Home'!V63,"")</f>
        <v/>
      </c>
    </row>
    <row r="66" spans="1:21" x14ac:dyDescent="0.25">
      <c r="A66" s="94" t="str">
        <f>IF('Care Home'!A64&lt;&gt;"",'Care Home'!A64,"")</f>
        <v/>
      </c>
      <c r="B66" s="95" t="str">
        <f>IF('Care Home'!C64&lt;&gt;"",'Care Home'!C64,"")</f>
        <v/>
      </c>
      <c r="C66" s="95" t="str">
        <f>IF('Care Home'!D64&lt;&gt;"",'Care Home'!D64,"")</f>
        <v/>
      </c>
      <c r="D66" s="95" t="str">
        <f>IF('Care Home'!E64&lt;&gt;"",'Care Home'!E64,"")</f>
        <v/>
      </c>
      <c r="E66" s="95" t="str">
        <f>IF('Care Home'!F64&lt;&gt;"",'Care Home'!F64,"")</f>
        <v/>
      </c>
      <c r="F66" s="95" t="str">
        <f>IF('Care Home'!H64&lt;&gt;"",'Care Home'!H64,"")</f>
        <v/>
      </c>
      <c r="G66" s="95" t="str">
        <f>IF('Care Home'!G64&lt;&gt;"",'Care Home'!G64,"")</f>
        <v/>
      </c>
      <c r="H66" s="95" t="str">
        <f>IF('Care Home'!L64&lt;&gt;"",'Care Home'!L64,"")</f>
        <v/>
      </c>
      <c r="I66" s="80"/>
      <c r="J66" s="80"/>
      <c r="K66" s="80"/>
      <c r="L66" s="80"/>
      <c r="M66" s="80"/>
      <c r="N66" s="80"/>
      <c r="O66" s="79"/>
      <c r="P66" s="145"/>
      <c r="Q66" s="145"/>
      <c r="R66" s="145"/>
      <c r="S66" s="96">
        <f>SUM($P$5:P66)</f>
        <v>0</v>
      </c>
      <c r="T66" s="80"/>
      <c r="U66" s="95" t="str">
        <f>IF('Care Home'!V64&lt;&gt;"",'Care Home'!V64,"")</f>
        <v/>
      </c>
    </row>
    <row r="67" spans="1:21" x14ac:dyDescent="0.25">
      <c r="A67" s="94" t="str">
        <f>IF('Care Home'!A65&lt;&gt;"",'Care Home'!A65,"")</f>
        <v/>
      </c>
      <c r="B67" s="95" t="str">
        <f>IF('Care Home'!C65&lt;&gt;"",'Care Home'!C65,"")</f>
        <v/>
      </c>
      <c r="C67" s="95" t="str">
        <f>IF('Care Home'!D65&lt;&gt;"",'Care Home'!D65,"")</f>
        <v/>
      </c>
      <c r="D67" s="95" t="str">
        <f>IF('Care Home'!E65&lt;&gt;"",'Care Home'!E65,"")</f>
        <v/>
      </c>
      <c r="E67" s="95" t="str">
        <f>IF('Care Home'!F65&lt;&gt;"",'Care Home'!F65,"")</f>
        <v/>
      </c>
      <c r="F67" s="95" t="str">
        <f>IF('Care Home'!H65&lt;&gt;"",'Care Home'!H65,"")</f>
        <v/>
      </c>
      <c r="G67" s="95" t="str">
        <f>IF('Care Home'!G65&lt;&gt;"",'Care Home'!G65,"")</f>
        <v/>
      </c>
      <c r="H67" s="95" t="str">
        <f>IF('Care Home'!L65&lt;&gt;"",'Care Home'!L65,"")</f>
        <v/>
      </c>
      <c r="I67" s="80"/>
      <c r="J67" s="80"/>
      <c r="K67" s="80"/>
      <c r="L67" s="80"/>
      <c r="M67" s="80"/>
      <c r="N67" s="80"/>
      <c r="O67" s="79"/>
      <c r="P67" s="145"/>
      <c r="Q67" s="145"/>
      <c r="R67" s="145"/>
      <c r="S67" s="96">
        <f>SUM($P$5:P67)</f>
        <v>0</v>
      </c>
      <c r="T67" s="80"/>
      <c r="U67" s="95" t="str">
        <f>IF('Care Home'!V65&lt;&gt;"",'Care Home'!V65,"")</f>
        <v/>
      </c>
    </row>
    <row r="68" spans="1:21" x14ac:dyDescent="0.25">
      <c r="A68" s="94" t="str">
        <f>IF('Care Home'!A66&lt;&gt;"",'Care Home'!A66,"")</f>
        <v/>
      </c>
      <c r="B68" s="95" t="str">
        <f>IF('Care Home'!C66&lt;&gt;"",'Care Home'!C66,"")</f>
        <v/>
      </c>
      <c r="C68" s="95" t="str">
        <f>IF('Care Home'!D66&lt;&gt;"",'Care Home'!D66,"")</f>
        <v/>
      </c>
      <c r="D68" s="95" t="str">
        <f>IF('Care Home'!E66&lt;&gt;"",'Care Home'!E66,"")</f>
        <v/>
      </c>
      <c r="E68" s="95" t="str">
        <f>IF('Care Home'!F66&lt;&gt;"",'Care Home'!F66,"")</f>
        <v/>
      </c>
      <c r="F68" s="95" t="str">
        <f>IF('Care Home'!H66&lt;&gt;"",'Care Home'!H66,"")</f>
        <v/>
      </c>
      <c r="G68" s="95" t="str">
        <f>IF('Care Home'!G66&lt;&gt;"",'Care Home'!G66,"")</f>
        <v/>
      </c>
      <c r="H68" s="95" t="str">
        <f>IF('Care Home'!L66&lt;&gt;"",'Care Home'!L66,"")</f>
        <v/>
      </c>
      <c r="I68" s="80"/>
      <c r="J68" s="80"/>
      <c r="K68" s="80"/>
      <c r="L68" s="80"/>
      <c r="M68" s="80"/>
      <c r="N68" s="80"/>
      <c r="O68" s="79"/>
      <c r="P68" s="145"/>
      <c r="Q68" s="145"/>
      <c r="R68" s="145"/>
      <c r="S68" s="96">
        <f>SUM($P$5:P68)</f>
        <v>0</v>
      </c>
      <c r="T68" s="80"/>
      <c r="U68" s="95" t="str">
        <f>IF('Care Home'!V66&lt;&gt;"",'Care Home'!V66,"")</f>
        <v/>
      </c>
    </row>
    <row r="69" spans="1:21" x14ac:dyDescent="0.25">
      <c r="A69" s="94" t="str">
        <f>IF('Care Home'!A67&lt;&gt;"",'Care Home'!A67,"")</f>
        <v/>
      </c>
      <c r="B69" s="95" t="str">
        <f>IF('Care Home'!C67&lt;&gt;"",'Care Home'!C67,"")</f>
        <v/>
      </c>
      <c r="C69" s="95" t="str">
        <f>IF('Care Home'!D67&lt;&gt;"",'Care Home'!D67,"")</f>
        <v/>
      </c>
      <c r="D69" s="95" t="str">
        <f>IF('Care Home'!E67&lt;&gt;"",'Care Home'!E67,"")</f>
        <v/>
      </c>
      <c r="E69" s="95" t="str">
        <f>IF('Care Home'!F67&lt;&gt;"",'Care Home'!F67,"")</f>
        <v/>
      </c>
      <c r="F69" s="95" t="str">
        <f>IF('Care Home'!H67&lt;&gt;"",'Care Home'!H67,"")</f>
        <v/>
      </c>
      <c r="G69" s="95" t="str">
        <f>IF('Care Home'!G67&lt;&gt;"",'Care Home'!G67,"")</f>
        <v/>
      </c>
      <c r="H69" s="95" t="str">
        <f>IF('Care Home'!L67&lt;&gt;"",'Care Home'!L67,"")</f>
        <v/>
      </c>
      <c r="I69" s="80"/>
      <c r="J69" s="80"/>
      <c r="K69" s="80"/>
      <c r="L69" s="80"/>
      <c r="M69" s="80"/>
      <c r="N69" s="80"/>
      <c r="O69" s="79"/>
      <c r="P69" s="145"/>
      <c r="Q69" s="145"/>
      <c r="R69" s="145"/>
      <c r="S69" s="96">
        <f>SUM($P$5:P69)</f>
        <v>0</v>
      </c>
      <c r="T69" s="80"/>
      <c r="U69" s="95" t="str">
        <f>IF('Care Home'!V67&lt;&gt;"",'Care Home'!V67,"")</f>
        <v/>
      </c>
    </row>
    <row r="70" spans="1:21" x14ac:dyDescent="0.25">
      <c r="A70" s="94" t="str">
        <f>IF('Care Home'!A68&lt;&gt;"",'Care Home'!A68,"")</f>
        <v/>
      </c>
      <c r="B70" s="95" t="str">
        <f>IF('Care Home'!C68&lt;&gt;"",'Care Home'!C68,"")</f>
        <v/>
      </c>
      <c r="C70" s="95" t="str">
        <f>IF('Care Home'!D68&lt;&gt;"",'Care Home'!D68,"")</f>
        <v/>
      </c>
      <c r="D70" s="95" t="str">
        <f>IF('Care Home'!E68&lt;&gt;"",'Care Home'!E68,"")</f>
        <v/>
      </c>
      <c r="E70" s="95" t="str">
        <f>IF('Care Home'!F68&lt;&gt;"",'Care Home'!F68,"")</f>
        <v/>
      </c>
      <c r="F70" s="95" t="str">
        <f>IF('Care Home'!H68&lt;&gt;"",'Care Home'!H68,"")</f>
        <v/>
      </c>
      <c r="G70" s="95" t="str">
        <f>IF('Care Home'!G68&lt;&gt;"",'Care Home'!G68,"")</f>
        <v/>
      </c>
      <c r="H70" s="95" t="str">
        <f>IF('Care Home'!L68&lt;&gt;"",'Care Home'!L68,"")</f>
        <v/>
      </c>
      <c r="I70" s="80"/>
      <c r="J70" s="80"/>
      <c r="K70" s="80"/>
      <c r="L70" s="80"/>
      <c r="M70" s="80"/>
      <c r="N70" s="80"/>
      <c r="O70" s="79"/>
      <c r="P70" s="145"/>
      <c r="Q70" s="145"/>
      <c r="R70" s="145"/>
      <c r="S70" s="96">
        <f>SUM($P$5:P70)</f>
        <v>0</v>
      </c>
      <c r="T70" s="80"/>
      <c r="U70" s="95" t="str">
        <f>IF('Care Home'!V68&lt;&gt;"",'Care Home'!V68,"")</f>
        <v/>
      </c>
    </row>
    <row r="71" spans="1:21" x14ac:dyDescent="0.25">
      <c r="A71" s="94" t="str">
        <f>IF('Care Home'!A69&lt;&gt;"",'Care Home'!A69,"")</f>
        <v/>
      </c>
      <c r="B71" s="95" t="str">
        <f>IF('Care Home'!C69&lt;&gt;"",'Care Home'!C69,"")</f>
        <v/>
      </c>
      <c r="C71" s="95" t="str">
        <f>IF('Care Home'!D69&lt;&gt;"",'Care Home'!D69,"")</f>
        <v/>
      </c>
      <c r="D71" s="95" t="str">
        <f>IF('Care Home'!E69&lt;&gt;"",'Care Home'!E69,"")</f>
        <v/>
      </c>
      <c r="E71" s="95" t="str">
        <f>IF('Care Home'!F69&lt;&gt;"",'Care Home'!F69,"")</f>
        <v/>
      </c>
      <c r="F71" s="95" t="str">
        <f>IF('Care Home'!H69&lt;&gt;"",'Care Home'!H69,"")</f>
        <v/>
      </c>
      <c r="G71" s="95" t="str">
        <f>IF('Care Home'!G69&lt;&gt;"",'Care Home'!G69,"")</f>
        <v/>
      </c>
      <c r="H71" s="95" t="str">
        <f>IF('Care Home'!L69&lt;&gt;"",'Care Home'!L69,"")</f>
        <v/>
      </c>
      <c r="I71" s="80"/>
      <c r="J71" s="80"/>
      <c r="K71" s="80"/>
      <c r="L71" s="80"/>
      <c r="M71" s="80"/>
      <c r="N71" s="80"/>
      <c r="O71" s="79"/>
      <c r="P71" s="145"/>
      <c r="Q71" s="145"/>
      <c r="R71" s="145"/>
      <c r="S71" s="96">
        <f>SUM($P$5:P71)</f>
        <v>0</v>
      </c>
      <c r="T71" s="80"/>
      <c r="U71" s="95" t="str">
        <f>IF('Care Home'!V69&lt;&gt;"",'Care Home'!V69,"")</f>
        <v/>
      </c>
    </row>
    <row r="72" spans="1:21" x14ac:dyDescent="0.25">
      <c r="A72" s="94" t="str">
        <f>IF('Care Home'!A70&lt;&gt;"",'Care Home'!A70,"")</f>
        <v/>
      </c>
      <c r="B72" s="95" t="str">
        <f>IF('Care Home'!C70&lt;&gt;"",'Care Home'!C70,"")</f>
        <v/>
      </c>
      <c r="C72" s="95" t="str">
        <f>IF('Care Home'!D70&lt;&gt;"",'Care Home'!D70,"")</f>
        <v/>
      </c>
      <c r="D72" s="95" t="str">
        <f>IF('Care Home'!E70&lt;&gt;"",'Care Home'!E70,"")</f>
        <v/>
      </c>
      <c r="E72" s="95" t="str">
        <f>IF('Care Home'!F70&lt;&gt;"",'Care Home'!F70,"")</f>
        <v/>
      </c>
      <c r="F72" s="95" t="str">
        <f>IF('Care Home'!H70&lt;&gt;"",'Care Home'!H70,"")</f>
        <v/>
      </c>
      <c r="G72" s="95" t="str">
        <f>IF('Care Home'!G70&lt;&gt;"",'Care Home'!G70,"")</f>
        <v/>
      </c>
      <c r="H72" s="95" t="str">
        <f>IF('Care Home'!L70&lt;&gt;"",'Care Home'!L70,"")</f>
        <v/>
      </c>
      <c r="I72" s="80"/>
      <c r="J72" s="80"/>
      <c r="K72" s="80"/>
      <c r="L72" s="80"/>
      <c r="M72" s="80"/>
      <c r="N72" s="80"/>
      <c r="O72" s="79"/>
      <c r="P72" s="145"/>
      <c r="Q72" s="145"/>
      <c r="R72" s="145"/>
      <c r="S72" s="96">
        <f>SUM($P$5:P72)</f>
        <v>0</v>
      </c>
      <c r="T72" s="80"/>
      <c r="U72" s="95" t="str">
        <f>IF('Care Home'!V70&lt;&gt;"",'Care Home'!V70,"")</f>
        <v/>
      </c>
    </row>
    <row r="73" spans="1:21" x14ac:dyDescent="0.25">
      <c r="A73" s="94" t="str">
        <f>IF('Care Home'!A71&lt;&gt;"",'Care Home'!A71,"")</f>
        <v/>
      </c>
      <c r="B73" s="95" t="str">
        <f>IF('Care Home'!C71&lt;&gt;"",'Care Home'!C71,"")</f>
        <v/>
      </c>
      <c r="C73" s="95" t="str">
        <f>IF('Care Home'!D71&lt;&gt;"",'Care Home'!D71,"")</f>
        <v/>
      </c>
      <c r="D73" s="95" t="str">
        <f>IF('Care Home'!E71&lt;&gt;"",'Care Home'!E71,"")</f>
        <v/>
      </c>
      <c r="E73" s="95" t="str">
        <f>IF('Care Home'!F71&lt;&gt;"",'Care Home'!F71,"")</f>
        <v/>
      </c>
      <c r="F73" s="95" t="str">
        <f>IF('Care Home'!H71&lt;&gt;"",'Care Home'!H71,"")</f>
        <v/>
      </c>
      <c r="G73" s="95" t="str">
        <f>IF('Care Home'!G71&lt;&gt;"",'Care Home'!G71,"")</f>
        <v/>
      </c>
      <c r="H73" s="95" t="str">
        <f>IF('Care Home'!L71&lt;&gt;"",'Care Home'!L71,"")</f>
        <v/>
      </c>
      <c r="I73" s="80"/>
      <c r="J73" s="80"/>
      <c r="K73" s="80"/>
      <c r="L73" s="80"/>
      <c r="M73" s="80"/>
      <c r="N73" s="80"/>
      <c r="O73" s="79"/>
      <c r="P73" s="145"/>
      <c r="Q73" s="145"/>
      <c r="R73" s="145"/>
      <c r="S73" s="96">
        <f>SUM($P$5:P73)</f>
        <v>0</v>
      </c>
      <c r="T73" s="80"/>
      <c r="U73" s="95" t="str">
        <f>IF('Care Home'!V71&lt;&gt;"",'Care Home'!V71,"")</f>
        <v/>
      </c>
    </row>
    <row r="74" spans="1:21" x14ac:dyDescent="0.25">
      <c r="A74" s="94" t="str">
        <f>IF('Care Home'!A72&lt;&gt;"",'Care Home'!A72,"")</f>
        <v/>
      </c>
      <c r="B74" s="95" t="str">
        <f>IF('Care Home'!C72&lt;&gt;"",'Care Home'!C72,"")</f>
        <v/>
      </c>
      <c r="C74" s="95" t="str">
        <f>IF('Care Home'!D72&lt;&gt;"",'Care Home'!D72,"")</f>
        <v/>
      </c>
      <c r="D74" s="95" t="str">
        <f>IF('Care Home'!E72&lt;&gt;"",'Care Home'!E72,"")</f>
        <v/>
      </c>
      <c r="E74" s="95" t="str">
        <f>IF('Care Home'!F72&lt;&gt;"",'Care Home'!F72,"")</f>
        <v/>
      </c>
      <c r="F74" s="95" t="str">
        <f>IF('Care Home'!H72&lt;&gt;"",'Care Home'!H72,"")</f>
        <v/>
      </c>
      <c r="G74" s="95" t="str">
        <f>IF('Care Home'!G72&lt;&gt;"",'Care Home'!G72,"")</f>
        <v/>
      </c>
      <c r="H74" s="95" t="str">
        <f>IF('Care Home'!L72&lt;&gt;"",'Care Home'!L72,"")</f>
        <v/>
      </c>
      <c r="I74" s="80"/>
      <c r="J74" s="80"/>
      <c r="K74" s="80"/>
      <c r="L74" s="80"/>
      <c r="M74" s="80"/>
      <c r="N74" s="80"/>
      <c r="O74" s="79"/>
      <c r="P74" s="145"/>
      <c r="Q74" s="145"/>
      <c r="R74" s="145"/>
      <c r="S74" s="96">
        <f>SUM($P$5:P74)</f>
        <v>0</v>
      </c>
      <c r="T74" s="80"/>
      <c r="U74" s="95" t="str">
        <f>IF('Care Home'!V72&lt;&gt;"",'Care Home'!V72,"")</f>
        <v/>
      </c>
    </row>
    <row r="75" spans="1:21" x14ac:dyDescent="0.25">
      <c r="A75" s="94" t="str">
        <f>IF('Care Home'!A73&lt;&gt;"",'Care Home'!A73,"")</f>
        <v/>
      </c>
      <c r="B75" s="95" t="str">
        <f>IF('Care Home'!C73&lt;&gt;"",'Care Home'!C73,"")</f>
        <v/>
      </c>
      <c r="C75" s="95" t="str">
        <f>IF('Care Home'!D73&lt;&gt;"",'Care Home'!D73,"")</f>
        <v/>
      </c>
      <c r="D75" s="95" t="str">
        <f>IF('Care Home'!E73&lt;&gt;"",'Care Home'!E73,"")</f>
        <v/>
      </c>
      <c r="E75" s="95" t="str">
        <f>IF('Care Home'!F73&lt;&gt;"",'Care Home'!F73,"")</f>
        <v/>
      </c>
      <c r="F75" s="95" t="str">
        <f>IF('Care Home'!H73&lt;&gt;"",'Care Home'!H73,"")</f>
        <v/>
      </c>
      <c r="G75" s="95" t="str">
        <f>IF('Care Home'!G73&lt;&gt;"",'Care Home'!G73,"")</f>
        <v/>
      </c>
      <c r="H75" s="95" t="str">
        <f>IF('Care Home'!L73&lt;&gt;"",'Care Home'!L73,"")</f>
        <v/>
      </c>
      <c r="I75" s="80"/>
      <c r="J75" s="80"/>
      <c r="K75" s="80"/>
      <c r="L75" s="80"/>
      <c r="M75" s="80"/>
      <c r="N75" s="80"/>
      <c r="O75" s="79"/>
      <c r="P75" s="145"/>
      <c r="Q75" s="145"/>
      <c r="R75" s="145"/>
      <c r="S75" s="96">
        <f>SUM($P$5:P75)</f>
        <v>0</v>
      </c>
      <c r="T75" s="80"/>
      <c r="U75" s="95" t="str">
        <f>IF('Care Home'!V73&lt;&gt;"",'Care Home'!V73,"")</f>
        <v/>
      </c>
    </row>
    <row r="76" spans="1:21" x14ac:dyDescent="0.25">
      <c r="A76" s="94" t="str">
        <f>IF('Care Home'!A74&lt;&gt;"",'Care Home'!A74,"")</f>
        <v/>
      </c>
      <c r="B76" s="95" t="str">
        <f>IF('Care Home'!C74&lt;&gt;"",'Care Home'!C74,"")</f>
        <v/>
      </c>
      <c r="C76" s="95" t="str">
        <f>IF('Care Home'!D74&lt;&gt;"",'Care Home'!D74,"")</f>
        <v/>
      </c>
      <c r="D76" s="95" t="str">
        <f>IF('Care Home'!E74&lt;&gt;"",'Care Home'!E74,"")</f>
        <v/>
      </c>
      <c r="E76" s="95" t="str">
        <f>IF('Care Home'!F74&lt;&gt;"",'Care Home'!F74,"")</f>
        <v/>
      </c>
      <c r="F76" s="95" t="str">
        <f>IF('Care Home'!H74&lt;&gt;"",'Care Home'!H74,"")</f>
        <v/>
      </c>
      <c r="G76" s="95" t="str">
        <f>IF('Care Home'!G74&lt;&gt;"",'Care Home'!G74,"")</f>
        <v/>
      </c>
      <c r="H76" s="95" t="str">
        <f>IF('Care Home'!L74&lt;&gt;"",'Care Home'!L74,"")</f>
        <v/>
      </c>
      <c r="I76" s="80"/>
      <c r="J76" s="80"/>
      <c r="K76" s="80"/>
      <c r="L76" s="80"/>
      <c r="M76" s="80"/>
      <c r="N76" s="80"/>
      <c r="O76" s="79"/>
      <c r="P76" s="145"/>
      <c r="Q76" s="145"/>
      <c r="R76" s="145"/>
      <c r="S76" s="96">
        <f>SUM($P$5:P76)</f>
        <v>0</v>
      </c>
      <c r="T76" s="80"/>
      <c r="U76" s="95" t="str">
        <f>IF('Care Home'!V74&lt;&gt;"",'Care Home'!V74,"")</f>
        <v/>
      </c>
    </row>
    <row r="77" spans="1:21" x14ac:dyDescent="0.25">
      <c r="A77" s="94" t="str">
        <f>IF('Care Home'!A75&lt;&gt;"",'Care Home'!A75,"")</f>
        <v/>
      </c>
      <c r="B77" s="95" t="str">
        <f>IF('Care Home'!C75&lt;&gt;"",'Care Home'!C75,"")</f>
        <v/>
      </c>
      <c r="C77" s="95" t="str">
        <f>IF('Care Home'!D75&lt;&gt;"",'Care Home'!D75,"")</f>
        <v/>
      </c>
      <c r="D77" s="95" t="str">
        <f>IF('Care Home'!E75&lt;&gt;"",'Care Home'!E75,"")</f>
        <v/>
      </c>
      <c r="E77" s="95" t="str">
        <f>IF('Care Home'!F75&lt;&gt;"",'Care Home'!F75,"")</f>
        <v/>
      </c>
      <c r="F77" s="95" t="str">
        <f>IF('Care Home'!H75&lt;&gt;"",'Care Home'!H75,"")</f>
        <v/>
      </c>
      <c r="G77" s="95" t="str">
        <f>IF('Care Home'!G75&lt;&gt;"",'Care Home'!G75,"")</f>
        <v/>
      </c>
      <c r="H77" s="95" t="str">
        <f>IF('Care Home'!L75&lt;&gt;"",'Care Home'!L75,"")</f>
        <v/>
      </c>
      <c r="I77" s="80"/>
      <c r="J77" s="80"/>
      <c r="K77" s="80"/>
      <c r="L77" s="80"/>
      <c r="M77" s="80"/>
      <c r="N77" s="80"/>
      <c r="O77" s="79"/>
      <c r="P77" s="145"/>
      <c r="Q77" s="145"/>
      <c r="R77" s="145"/>
      <c r="S77" s="96">
        <f>SUM($P$5:P77)</f>
        <v>0</v>
      </c>
      <c r="T77" s="80"/>
      <c r="U77" s="95" t="str">
        <f>IF('Care Home'!V75&lt;&gt;"",'Care Home'!V75,"")</f>
        <v/>
      </c>
    </row>
    <row r="78" spans="1:21" x14ac:dyDescent="0.25">
      <c r="A78" s="94" t="str">
        <f>IF('Care Home'!A76&lt;&gt;"",'Care Home'!A76,"")</f>
        <v/>
      </c>
      <c r="B78" s="95" t="str">
        <f>IF('Care Home'!C76&lt;&gt;"",'Care Home'!C76,"")</f>
        <v/>
      </c>
      <c r="C78" s="95" t="str">
        <f>IF('Care Home'!D76&lt;&gt;"",'Care Home'!D76,"")</f>
        <v/>
      </c>
      <c r="D78" s="95" t="str">
        <f>IF('Care Home'!E76&lt;&gt;"",'Care Home'!E76,"")</f>
        <v/>
      </c>
      <c r="E78" s="95" t="str">
        <f>IF('Care Home'!F76&lt;&gt;"",'Care Home'!F76,"")</f>
        <v/>
      </c>
      <c r="F78" s="95" t="str">
        <f>IF('Care Home'!H76&lt;&gt;"",'Care Home'!H76,"")</f>
        <v/>
      </c>
      <c r="G78" s="95" t="str">
        <f>IF('Care Home'!G76&lt;&gt;"",'Care Home'!G76,"")</f>
        <v/>
      </c>
      <c r="H78" s="95" t="str">
        <f>IF('Care Home'!L76&lt;&gt;"",'Care Home'!L76,"")</f>
        <v/>
      </c>
      <c r="I78" s="80"/>
      <c r="J78" s="80"/>
      <c r="K78" s="80"/>
      <c r="L78" s="80"/>
      <c r="M78" s="80"/>
      <c r="N78" s="80"/>
      <c r="O78" s="79"/>
      <c r="P78" s="145"/>
      <c r="Q78" s="145"/>
      <c r="R78" s="145"/>
      <c r="S78" s="96">
        <f>SUM($P$5:P78)</f>
        <v>0</v>
      </c>
      <c r="T78" s="80"/>
      <c r="U78" s="95" t="str">
        <f>IF('Care Home'!V76&lt;&gt;"",'Care Home'!V76,"")</f>
        <v/>
      </c>
    </row>
    <row r="79" spans="1:21" x14ac:dyDescent="0.25">
      <c r="A79" s="94" t="str">
        <f>IF('Care Home'!A77&lt;&gt;"",'Care Home'!A77,"")</f>
        <v/>
      </c>
      <c r="B79" s="95" t="str">
        <f>IF('Care Home'!C77&lt;&gt;"",'Care Home'!C77,"")</f>
        <v/>
      </c>
      <c r="C79" s="95" t="str">
        <f>IF('Care Home'!D77&lt;&gt;"",'Care Home'!D77,"")</f>
        <v/>
      </c>
      <c r="D79" s="95" t="str">
        <f>IF('Care Home'!E77&lt;&gt;"",'Care Home'!E77,"")</f>
        <v/>
      </c>
      <c r="E79" s="95" t="str">
        <f>IF('Care Home'!F77&lt;&gt;"",'Care Home'!F77,"")</f>
        <v/>
      </c>
      <c r="F79" s="95" t="str">
        <f>IF('Care Home'!H77&lt;&gt;"",'Care Home'!H77,"")</f>
        <v/>
      </c>
      <c r="G79" s="95" t="str">
        <f>IF('Care Home'!G77&lt;&gt;"",'Care Home'!G77,"")</f>
        <v/>
      </c>
      <c r="H79" s="95" t="str">
        <f>IF('Care Home'!L77&lt;&gt;"",'Care Home'!L77,"")</f>
        <v/>
      </c>
      <c r="I79" s="80"/>
      <c r="J79" s="80"/>
      <c r="K79" s="80"/>
      <c r="L79" s="80"/>
      <c r="M79" s="80"/>
      <c r="N79" s="80"/>
      <c r="O79" s="79"/>
      <c r="P79" s="145"/>
      <c r="Q79" s="145"/>
      <c r="R79" s="145"/>
      <c r="S79" s="96">
        <f>SUM($P$5:P79)</f>
        <v>0</v>
      </c>
      <c r="T79" s="80"/>
      <c r="U79" s="95" t="str">
        <f>IF('Care Home'!V77&lt;&gt;"",'Care Home'!V77,"")</f>
        <v/>
      </c>
    </row>
    <row r="80" spans="1:21" x14ac:dyDescent="0.25">
      <c r="A80" s="94" t="str">
        <f>IF('Care Home'!A78&lt;&gt;"",'Care Home'!A78,"")</f>
        <v/>
      </c>
      <c r="B80" s="95" t="str">
        <f>IF('Care Home'!C78&lt;&gt;"",'Care Home'!C78,"")</f>
        <v/>
      </c>
      <c r="C80" s="95" t="str">
        <f>IF('Care Home'!D78&lt;&gt;"",'Care Home'!D78,"")</f>
        <v/>
      </c>
      <c r="D80" s="95" t="str">
        <f>IF('Care Home'!E78&lt;&gt;"",'Care Home'!E78,"")</f>
        <v/>
      </c>
      <c r="E80" s="95" t="str">
        <f>IF('Care Home'!F78&lt;&gt;"",'Care Home'!F78,"")</f>
        <v/>
      </c>
      <c r="F80" s="95" t="str">
        <f>IF('Care Home'!H78&lt;&gt;"",'Care Home'!H78,"")</f>
        <v/>
      </c>
      <c r="G80" s="95" t="str">
        <f>IF('Care Home'!G78&lt;&gt;"",'Care Home'!G78,"")</f>
        <v/>
      </c>
      <c r="H80" s="95" t="str">
        <f>IF('Care Home'!L78&lt;&gt;"",'Care Home'!L78,"")</f>
        <v/>
      </c>
      <c r="I80" s="80"/>
      <c r="J80" s="80"/>
      <c r="K80" s="80"/>
      <c r="L80" s="80"/>
      <c r="M80" s="80"/>
      <c r="N80" s="80"/>
      <c r="O80" s="79"/>
      <c r="P80" s="145"/>
      <c r="Q80" s="145"/>
      <c r="R80" s="145"/>
      <c r="S80" s="96">
        <f>SUM($P$5:P80)</f>
        <v>0</v>
      </c>
      <c r="T80" s="80"/>
      <c r="U80" s="95" t="str">
        <f>IF('Care Home'!V78&lt;&gt;"",'Care Home'!V78,"")</f>
        <v/>
      </c>
    </row>
    <row r="81" spans="1:21" x14ac:dyDescent="0.25">
      <c r="A81" s="94" t="str">
        <f>IF('Care Home'!A79&lt;&gt;"",'Care Home'!A79,"")</f>
        <v/>
      </c>
      <c r="B81" s="95" t="str">
        <f>IF('Care Home'!C79&lt;&gt;"",'Care Home'!C79,"")</f>
        <v/>
      </c>
      <c r="C81" s="95" t="str">
        <f>IF('Care Home'!D79&lt;&gt;"",'Care Home'!D79,"")</f>
        <v/>
      </c>
      <c r="D81" s="95" t="str">
        <f>IF('Care Home'!E79&lt;&gt;"",'Care Home'!E79,"")</f>
        <v/>
      </c>
      <c r="E81" s="95" t="str">
        <f>IF('Care Home'!F79&lt;&gt;"",'Care Home'!F79,"")</f>
        <v/>
      </c>
      <c r="F81" s="95" t="str">
        <f>IF('Care Home'!H79&lt;&gt;"",'Care Home'!H79,"")</f>
        <v/>
      </c>
      <c r="G81" s="95" t="str">
        <f>IF('Care Home'!G79&lt;&gt;"",'Care Home'!G79,"")</f>
        <v/>
      </c>
      <c r="H81" s="95" t="str">
        <f>IF('Care Home'!L79&lt;&gt;"",'Care Home'!L79,"")</f>
        <v/>
      </c>
      <c r="I81" s="80"/>
      <c r="J81" s="80"/>
      <c r="K81" s="80"/>
      <c r="L81" s="80"/>
      <c r="M81" s="80"/>
      <c r="N81" s="80"/>
      <c r="O81" s="79"/>
      <c r="P81" s="145"/>
      <c r="Q81" s="145"/>
      <c r="R81" s="145"/>
      <c r="S81" s="96">
        <f>SUM($P$5:P81)</f>
        <v>0</v>
      </c>
      <c r="T81" s="80"/>
      <c r="U81" s="95" t="str">
        <f>IF('Care Home'!V79&lt;&gt;"",'Care Home'!V79,"")</f>
        <v/>
      </c>
    </row>
    <row r="82" spans="1:21" x14ac:dyDescent="0.25">
      <c r="A82" s="94" t="str">
        <f>IF('Care Home'!A80&lt;&gt;"",'Care Home'!A80,"")</f>
        <v/>
      </c>
      <c r="B82" s="95" t="str">
        <f>IF('Care Home'!C80&lt;&gt;"",'Care Home'!C80,"")</f>
        <v/>
      </c>
      <c r="C82" s="95" t="str">
        <f>IF('Care Home'!D80&lt;&gt;"",'Care Home'!D80,"")</f>
        <v/>
      </c>
      <c r="D82" s="95" t="str">
        <f>IF('Care Home'!E80&lt;&gt;"",'Care Home'!E80,"")</f>
        <v/>
      </c>
      <c r="E82" s="95" t="str">
        <f>IF('Care Home'!F80&lt;&gt;"",'Care Home'!F80,"")</f>
        <v/>
      </c>
      <c r="F82" s="95" t="str">
        <f>IF('Care Home'!H80&lt;&gt;"",'Care Home'!H80,"")</f>
        <v/>
      </c>
      <c r="G82" s="95" t="str">
        <f>IF('Care Home'!G80&lt;&gt;"",'Care Home'!G80,"")</f>
        <v/>
      </c>
      <c r="H82" s="95" t="str">
        <f>IF('Care Home'!L80&lt;&gt;"",'Care Home'!L80,"")</f>
        <v/>
      </c>
      <c r="I82" s="80"/>
      <c r="J82" s="80"/>
      <c r="K82" s="80"/>
      <c r="L82" s="80"/>
      <c r="M82" s="80"/>
      <c r="N82" s="80"/>
      <c r="O82" s="79"/>
      <c r="P82" s="145"/>
      <c r="Q82" s="145"/>
      <c r="R82" s="145"/>
      <c r="S82" s="96">
        <f>SUM($P$5:P82)</f>
        <v>0</v>
      </c>
      <c r="T82" s="80"/>
      <c r="U82" s="95" t="str">
        <f>IF('Care Home'!V80&lt;&gt;"",'Care Home'!V80,"")</f>
        <v/>
      </c>
    </row>
    <row r="83" spans="1:21" x14ac:dyDescent="0.25">
      <c r="A83" s="94" t="str">
        <f>IF('Care Home'!A81&lt;&gt;"",'Care Home'!A81,"")</f>
        <v/>
      </c>
      <c r="B83" s="95" t="str">
        <f>IF('Care Home'!C81&lt;&gt;"",'Care Home'!C81,"")</f>
        <v/>
      </c>
      <c r="C83" s="95" t="str">
        <f>IF('Care Home'!D81&lt;&gt;"",'Care Home'!D81,"")</f>
        <v/>
      </c>
      <c r="D83" s="95" t="str">
        <f>IF('Care Home'!E81&lt;&gt;"",'Care Home'!E81,"")</f>
        <v/>
      </c>
      <c r="E83" s="95" t="str">
        <f>IF('Care Home'!F81&lt;&gt;"",'Care Home'!F81,"")</f>
        <v/>
      </c>
      <c r="F83" s="95" t="str">
        <f>IF('Care Home'!H81&lt;&gt;"",'Care Home'!H81,"")</f>
        <v/>
      </c>
      <c r="G83" s="95" t="str">
        <f>IF('Care Home'!G81&lt;&gt;"",'Care Home'!G81,"")</f>
        <v/>
      </c>
      <c r="H83" s="95" t="str">
        <f>IF('Care Home'!L81&lt;&gt;"",'Care Home'!L81,"")</f>
        <v/>
      </c>
      <c r="I83" s="80"/>
      <c r="J83" s="80"/>
      <c r="K83" s="80"/>
      <c r="L83" s="80"/>
      <c r="M83" s="80"/>
      <c r="N83" s="80"/>
      <c r="O83" s="79"/>
      <c r="P83" s="145"/>
      <c r="Q83" s="145"/>
      <c r="R83" s="145"/>
      <c r="S83" s="96">
        <f>SUM($P$5:P83)</f>
        <v>0</v>
      </c>
      <c r="T83" s="80"/>
      <c r="U83" s="95" t="str">
        <f>IF('Care Home'!V81&lt;&gt;"",'Care Home'!V81,"")</f>
        <v/>
      </c>
    </row>
    <row r="84" spans="1:21" x14ac:dyDescent="0.25">
      <c r="A84" s="94" t="str">
        <f>IF('Care Home'!A82&lt;&gt;"",'Care Home'!A82,"")</f>
        <v/>
      </c>
      <c r="B84" s="95" t="str">
        <f>IF('Care Home'!C82&lt;&gt;"",'Care Home'!C82,"")</f>
        <v/>
      </c>
      <c r="C84" s="95" t="str">
        <f>IF('Care Home'!D82&lt;&gt;"",'Care Home'!D82,"")</f>
        <v/>
      </c>
      <c r="D84" s="95" t="str">
        <f>IF('Care Home'!E82&lt;&gt;"",'Care Home'!E82,"")</f>
        <v/>
      </c>
      <c r="E84" s="95" t="str">
        <f>IF('Care Home'!F82&lt;&gt;"",'Care Home'!F82,"")</f>
        <v/>
      </c>
      <c r="F84" s="95" t="str">
        <f>IF('Care Home'!H82&lt;&gt;"",'Care Home'!H82,"")</f>
        <v/>
      </c>
      <c r="G84" s="95" t="str">
        <f>IF('Care Home'!G82&lt;&gt;"",'Care Home'!G82,"")</f>
        <v/>
      </c>
      <c r="H84" s="95" t="str">
        <f>IF('Care Home'!L82&lt;&gt;"",'Care Home'!L82,"")</f>
        <v/>
      </c>
      <c r="I84" s="80"/>
      <c r="J84" s="80"/>
      <c r="K84" s="80"/>
      <c r="L84" s="80"/>
      <c r="M84" s="80"/>
      <c r="N84" s="80"/>
      <c r="O84" s="79"/>
      <c r="P84" s="145"/>
      <c r="Q84" s="145"/>
      <c r="R84" s="145"/>
      <c r="S84" s="96">
        <f>SUM($P$5:P84)</f>
        <v>0</v>
      </c>
      <c r="T84" s="80"/>
      <c r="U84" s="95" t="str">
        <f>IF('Care Home'!V82&lt;&gt;"",'Care Home'!V82,"")</f>
        <v/>
      </c>
    </row>
    <row r="85" spans="1:21" x14ac:dyDescent="0.25">
      <c r="A85" s="94" t="str">
        <f>IF('Care Home'!A83&lt;&gt;"",'Care Home'!A83,"")</f>
        <v/>
      </c>
      <c r="B85" s="95" t="str">
        <f>IF('Care Home'!C83&lt;&gt;"",'Care Home'!C83,"")</f>
        <v/>
      </c>
      <c r="C85" s="95" t="str">
        <f>IF('Care Home'!D83&lt;&gt;"",'Care Home'!D83,"")</f>
        <v/>
      </c>
      <c r="D85" s="95" t="str">
        <f>IF('Care Home'!E83&lt;&gt;"",'Care Home'!E83,"")</f>
        <v/>
      </c>
      <c r="E85" s="95" t="str">
        <f>IF('Care Home'!F83&lt;&gt;"",'Care Home'!F83,"")</f>
        <v/>
      </c>
      <c r="F85" s="95" t="str">
        <f>IF('Care Home'!H83&lt;&gt;"",'Care Home'!H83,"")</f>
        <v/>
      </c>
      <c r="G85" s="95" t="str">
        <f>IF('Care Home'!G83&lt;&gt;"",'Care Home'!G83,"")</f>
        <v/>
      </c>
      <c r="H85" s="95" t="str">
        <f>IF('Care Home'!L83&lt;&gt;"",'Care Home'!L83,"")</f>
        <v/>
      </c>
      <c r="I85" s="80"/>
      <c r="J85" s="80"/>
      <c r="K85" s="80"/>
      <c r="L85" s="80"/>
      <c r="M85" s="80"/>
      <c r="N85" s="80"/>
      <c r="O85" s="79"/>
      <c r="P85" s="145"/>
      <c r="Q85" s="145"/>
      <c r="R85" s="145"/>
      <c r="S85" s="96">
        <f>SUM($P$5:P85)</f>
        <v>0</v>
      </c>
      <c r="T85" s="80"/>
      <c r="U85" s="95" t="str">
        <f>IF('Care Home'!V83&lt;&gt;"",'Care Home'!V83,"")</f>
        <v/>
      </c>
    </row>
    <row r="86" spans="1:21" x14ac:dyDescent="0.25">
      <c r="A86" s="94" t="str">
        <f>IF('Care Home'!A84&lt;&gt;"",'Care Home'!A84,"")</f>
        <v/>
      </c>
      <c r="B86" s="95" t="str">
        <f>IF('Care Home'!C84&lt;&gt;"",'Care Home'!C84,"")</f>
        <v/>
      </c>
      <c r="C86" s="95" t="str">
        <f>IF('Care Home'!D84&lt;&gt;"",'Care Home'!D84,"")</f>
        <v/>
      </c>
      <c r="D86" s="95" t="str">
        <f>IF('Care Home'!E84&lt;&gt;"",'Care Home'!E84,"")</f>
        <v/>
      </c>
      <c r="E86" s="95" t="str">
        <f>IF('Care Home'!F84&lt;&gt;"",'Care Home'!F84,"")</f>
        <v/>
      </c>
      <c r="F86" s="95" t="str">
        <f>IF('Care Home'!H84&lt;&gt;"",'Care Home'!H84,"")</f>
        <v/>
      </c>
      <c r="G86" s="95" t="str">
        <f>IF('Care Home'!G84&lt;&gt;"",'Care Home'!G84,"")</f>
        <v/>
      </c>
      <c r="H86" s="95" t="str">
        <f>IF('Care Home'!L84&lt;&gt;"",'Care Home'!L84,"")</f>
        <v/>
      </c>
      <c r="I86" s="80"/>
      <c r="J86" s="80"/>
      <c r="K86" s="80"/>
      <c r="L86" s="80"/>
      <c r="M86" s="80"/>
      <c r="N86" s="80"/>
      <c r="O86" s="79"/>
      <c r="P86" s="145"/>
      <c r="Q86" s="145"/>
      <c r="R86" s="145"/>
      <c r="S86" s="96">
        <f>SUM($P$5:P86)</f>
        <v>0</v>
      </c>
      <c r="T86" s="80"/>
      <c r="U86" s="95" t="str">
        <f>IF('Care Home'!V84&lt;&gt;"",'Care Home'!V84,"")</f>
        <v/>
      </c>
    </row>
    <row r="87" spans="1:21" x14ac:dyDescent="0.25">
      <c r="A87" s="94" t="str">
        <f>IF('Care Home'!A85&lt;&gt;"",'Care Home'!A85,"")</f>
        <v/>
      </c>
      <c r="B87" s="95" t="str">
        <f>IF('Care Home'!C85&lt;&gt;"",'Care Home'!C85,"")</f>
        <v/>
      </c>
      <c r="C87" s="95" t="str">
        <f>IF('Care Home'!D85&lt;&gt;"",'Care Home'!D85,"")</f>
        <v/>
      </c>
      <c r="D87" s="95" t="str">
        <f>IF('Care Home'!E85&lt;&gt;"",'Care Home'!E85,"")</f>
        <v/>
      </c>
      <c r="E87" s="95" t="str">
        <f>IF('Care Home'!F85&lt;&gt;"",'Care Home'!F85,"")</f>
        <v/>
      </c>
      <c r="F87" s="95" t="str">
        <f>IF('Care Home'!H85&lt;&gt;"",'Care Home'!H85,"")</f>
        <v/>
      </c>
      <c r="G87" s="95" t="str">
        <f>IF('Care Home'!G85&lt;&gt;"",'Care Home'!G85,"")</f>
        <v/>
      </c>
      <c r="H87" s="95" t="str">
        <f>IF('Care Home'!L85&lt;&gt;"",'Care Home'!L85,"")</f>
        <v/>
      </c>
      <c r="I87" s="80"/>
      <c r="J87" s="80"/>
      <c r="K87" s="80"/>
      <c r="L87" s="80"/>
      <c r="M87" s="80"/>
      <c r="N87" s="80"/>
      <c r="O87" s="79"/>
      <c r="P87" s="145"/>
      <c r="Q87" s="145"/>
      <c r="R87" s="145"/>
      <c r="S87" s="96">
        <f>SUM($P$5:P87)</f>
        <v>0</v>
      </c>
      <c r="T87" s="80"/>
      <c r="U87" s="95" t="str">
        <f>IF('Care Home'!V85&lt;&gt;"",'Care Home'!V85,"")</f>
        <v/>
      </c>
    </row>
    <row r="88" spans="1:21" x14ac:dyDescent="0.25">
      <c r="A88" s="94" t="str">
        <f>IF('Care Home'!A86&lt;&gt;"",'Care Home'!A86,"")</f>
        <v/>
      </c>
      <c r="B88" s="95" t="str">
        <f>IF('Care Home'!C86&lt;&gt;"",'Care Home'!C86,"")</f>
        <v/>
      </c>
      <c r="C88" s="95" t="str">
        <f>IF('Care Home'!D86&lt;&gt;"",'Care Home'!D86,"")</f>
        <v/>
      </c>
      <c r="D88" s="95" t="str">
        <f>IF('Care Home'!E86&lt;&gt;"",'Care Home'!E86,"")</f>
        <v/>
      </c>
      <c r="E88" s="95" t="str">
        <f>IF('Care Home'!F86&lt;&gt;"",'Care Home'!F86,"")</f>
        <v/>
      </c>
      <c r="F88" s="95" t="str">
        <f>IF('Care Home'!H86&lt;&gt;"",'Care Home'!H86,"")</f>
        <v/>
      </c>
      <c r="G88" s="95" t="str">
        <f>IF('Care Home'!G86&lt;&gt;"",'Care Home'!G86,"")</f>
        <v/>
      </c>
      <c r="H88" s="95" t="str">
        <f>IF('Care Home'!L86&lt;&gt;"",'Care Home'!L86,"")</f>
        <v/>
      </c>
      <c r="I88" s="80"/>
      <c r="J88" s="80"/>
      <c r="K88" s="80"/>
      <c r="L88" s="80"/>
      <c r="M88" s="80"/>
      <c r="N88" s="80"/>
      <c r="O88" s="79"/>
      <c r="P88" s="145"/>
      <c r="Q88" s="145"/>
      <c r="R88" s="145"/>
      <c r="S88" s="96">
        <f>SUM($P$5:P88)</f>
        <v>0</v>
      </c>
      <c r="T88" s="80"/>
      <c r="U88" s="95" t="str">
        <f>IF('Care Home'!V86&lt;&gt;"",'Care Home'!V86,"")</f>
        <v/>
      </c>
    </row>
    <row r="89" spans="1:21" x14ac:dyDescent="0.25">
      <c r="A89" s="94" t="str">
        <f>IF('Care Home'!A87&lt;&gt;"",'Care Home'!A87,"")</f>
        <v/>
      </c>
      <c r="B89" s="95" t="str">
        <f>IF('Care Home'!C87&lt;&gt;"",'Care Home'!C87,"")</f>
        <v/>
      </c>
      <c r="C89" s="95" t="str">
        <f>IF('Care Home'!D87&lt;&gt;"",'Care Home'!D87,"")</f>
        <v/>
      </c>
      <c r="D89" s="95" t="str">
        <f>IF('Care Home'!E87&lt;&gt;"",'Care Home'!E87,"")</f>
        <v/>
      </c>
      <c r="E89" s="95" t="str">
        <f>IF('Care Home'!F87&lt;&gt;"",'Care Home'!F87,"")</f>
        <v/>
      </c>
      <c r="F89" s="95" t="str">
        <f>IF('Care Home'!H87&lt;&gt;"",'Care Home'!H87,"")</f>
        <v/>
      </c>
      <c r="G89" s="95" t="str">
        <f>IF('Care Home'!G87&lt;&gt;"",'Care Home'!G87,"")</f>
        <v/>
      </c>
      <c r="H89" s="95" t="str">
        <f>IF('Care Home'!L87&lt;&gt;"",'Care Home'!L87,"")</f>
        <v/>
      </c>
      <c r="I89" s="80"/>
      <c r="J89" s="80"/>
      <c r="K89" s="80"/>
      <c r="L89" s="80"/>
      <c r="M89" s="80"/>
      <c r="N89" s="80"/>
      <c r="O89" s="79"/>
      <c r="P89" s="145"/>
      <c r="Q89" s="145"/>
      <c r="R89" s="145"/>
      <c r="S89" s="96">
        <f>SUM($P$5:P89)</f>
        <v>0</v>
      </c>
      <c r="T89" s="80"/>
      <c r="U89" s="95" t="str">
        <f>IF('Care Home'!V87&lt;&gt;"",'Care Home'!V87,"")</f>
        <v/>
      </c>
    </row>
    <row r="90" spans="1:21" x14ac:dyDescent="0.25">
      <c r="A90" s="94" t="str">
        <f>IF('Care Home'!A88&lt;&gt;"",'Care Home'!A88,"")</f>
        <v/>
      </c>
      <c r="B90" s="95" t="str">
        <f>IF('Care Home'!C88&lt;&gt;"",'Care Home'!C88,"")</f>
        <v/>
      </c>
      <c r="C90" s="95" t="str">
        <f>IF('Care Home'!D88&lt;&gt;"",'Care Home'!D88,"")</f>
        <v/>
      </c>
      <c r="D90" s="95" t="str">
        <f>IF('Care Home'!E88&lt;&gt;"",'Care Home'!E88,"")</f>
        <v/>
      </c>
      <c r="E90" s="95" t="str">
        <f>IF('Care Home'!F88&lt;&gt;"",'Care Home'!F88,"")</f>
        <v/>
      </c>
      <c r="F90" s="95" t="str">
        <f>IF('Care Home'!H88&lt;&gt;"",'Care Home'!H88,"")</f>
        <v/>
      </c>
      <c r="G90" s="95" t="str">
        <f>IF('Care Home'!G88&lt;&gt;"",'Care Home'!G88,"")</f>
        <v/>
      </c>
      <c r="H90" s="95" t="str">
        <f>IF('Care Home'!L88&lt;&gt;"",'Care Home'!L88,"")</f>
        <v/>
      </c>
      <c r="I90" s="80"/>
      <c r="J90" s="80"/>
      <c r="K90" s="80"/>
      <c r="L90" s="80"/>
      <c r="M90" s="80"/>
      <c r="N90" s="80"/>
      <c r="O90" s="79"/>
      <c r="P90" s="145"/>
      <c r="Q90" s="145"/>
      <c r="R90" s="145"/>
      <c r="S90" s="96">
        <f>SUM($P$5:P90)</f>
        <v>0</v>
      </c>
      <c r="T90" s="80"/>
      <c r="U90" s="95" t="str">
        <f>IF('Care Home'!V88&lt;&gt;"",'Care Home'!V88,"")</f>
        <v/>
      </c>
    </row>
    <row r="91" spans="1:21" x14ac:dyDescent="0.25">
      <c r="A91" s="94" t="str">
        <f>IF('Care Home'!A89&lt;&gt;"",'Care Home'!A89,"")</f>
        <v/>
      </c>
      <c r="B91" s="95" t="str">
        <f>IF('Care Home'!C89&lt;&gt;"",'Care Home'!C89,"")</f>
        <v/>
      </c>
      <c r="C91" s="95" t="str">
        <f>IF('Care Home'!D89&lt;&gt;"",'Care Home'!D89,"")</f>
        <v/>
      </c>
      <c r="D91" s="95" t="str">
        <f>IF('Care Home'!E89&lt;&gt;"",'Care Home'!E89,"")</f>
        <v/>
      </c>
      <c r="E91" s="95" t="str">
        <f>IF('Care Home'!F89&lt;&gt;"",'Care Home'!F89,"")</f>
        <v/>
      </c>
      <c r="F91" s="95" t="str">
        <f>IF('Care Home'!H89&lt;&gt;"",'Care Home'!H89,"")</f>
        <v/>
      </c>
      <c r="G91" s="95" t="str">
        <f>IF('Care Home'!G89&lt;&gt;"",'Care Home'!G89,"")</f>
        <v/>
      </c>
      <c r="H91" s="95" t="str">
        <f>IF('Care Home'!L89&lt;&gt;"",'Care Home'!L89,"")</f>
        <v/>
      </c>
      <c r="I91" s="80"/>
      <c r="J91" s="80"/>
      <c r="K91" s="80"/>
      <c r="L91" s="80"/>
      <c r="M91" s="80"/>
      <c r="N91" s="80"/>
      <c r="O91" s="79"/>
      <c r="P91" s="145"/>
      <c r="Q91" s="145"/>
      <c r="R91" s="145"/>
      <c r="S91" s="96">
        <f>SUM($P$5:P91)</f>
        <v>0</v>
      </c>
      <c r="T91" s="80"/>
      <c r="U91" s="95" t="str">
        <f>IF('Care Home'!V89&lt;&gt;"",'Care Home'!V89,"")</f>
        <v/>
      </c>
    </row>
    <row r="92" spans="1:21" x14ac:dyDescent="0.25">
      <c r="A92" s="94" t="str">
        <f>IF('Care Home'!A90&lt;&gt;"",'Care Home'!A90,"")</f>
        <v/>
      </c>
      <c r="B92" s="95" t="str">
        <f>IF('Care Home'!C90&lt;&gt;"",'Care Home'!C90,"")</f>
        <v/>
      </c>
      <c r="C92" s="95" t="str">
        <f>IF('Care Home'!D90&lt;&gt;"",'Care Home'!D90,"")</f>
        <v/>
      </c>
      <c r="D92" s="95" t="str">
        <f>IF('Care Home'!E90&lt;&gt;"",'Care Home'!E90,"")</f>
        <v/>
      </c>
      <c r="E92" s="95" t="str">
        <f>IF('Care Home'!F90&lt;&gt;"",'Care Home'!F90,"")</f>
        <v/>
      </c>
      <c r="F92" s="95" t="str">
        <f>IF('Care Home'!H90&lt;&gt;"",'Care Home'!H90,"")</f>
        <v/>
      </c>
      <c r="G92" s="95" t="str">
        <f>IF('Care Home'!G90&lt;&gt;"",'Care Home'!G90,"")</f>
        <v/>
      </c>
      <c r="H92" s="95" t="str">
        <f>IF('Care Home'!L90&lt;&gt;"",'Care Home'!L90,"")</f>
        <v/>
      </c>
      <c r="I92" s="80"/>
      <c r="J92" s="80"/>
      <c r="K92" s="80"/>
      <c r="L92" s="80"/>
      <c r="M92" s="80"/>
      <c r="N92" s="80"/>
      <c r="O92" s="79"/>
      <c r="P92" s="145"/>
      <c r="Q92" s="145"/>
      <c r="R92" s="145"/>
      <c r="S92" s="96">
        <f>SUM($P$5:P92)</f>
        <v>0</v>
      </c>
      <c r="T92" s="80"/>
      <c r="U92" s="95" t="str">
        <f>IF('Care Home'!V90&lt;&gt;"",'Care Home'!V90,"")</f>
        <v/>
      </c>
    </row>
    <row r="93" spans="1:21" x14ac:dyDescent="0.25">
      <c r="A93" s="94" t="str">
        <f>IF('Care Home'!A91&lt;&gt;"",'Care Home'!A91,"")</f>
        <v/>
      </c>
      <c r="B93" s="95" t="str">
        <f>IF('Care Home'!C91&lt;&gt;"",'Care Home'!C91,"")</f>
        <v/>
      </c>
      <c r="C93" s="95" t="str">
        <f>IF('Care Home'!D91&lt;&gt;"",'Care Home'!D91,"")</f>
        <v/>
      </c>
      <c r="D93" s="95" t="str">
        <f>IF('Care Home'!E91&lt;&gt;"",'Care Home'!E91,"")</f>
        <v/>
      </c>
      <c r="E93" s="95" t="str">
        <f>IF('Care Home'!F91&lt;&gt;"",'Care Home'!F91,"")</f>
        <v/>
      </c>
      <c r="F93" s="95" t="str">
        <f>IF('Care Home'!H91&lt;&gt;"",'Care Home'!H91,"")</f>
        <v/>
      </c>
      <c r="G93" s="95" t="str">
        <f>IF('Care Home'!G91&lt;&gt;"",'Care Home'!G91,"")</f>
        <v/>
      </c>
      <c r="H93" s="95" t="str">
        <f>IF('Care Home'!L91&lt;&gt;"",'Care Home'!L91,"")</f>
        <v/>
      </c>
      <c r="I93" s="80"/>
      <c r="J93" s="80"/>
      <c r="K93" s="80"/>
      <c r="L93" s="80"/>
      <c r="M93" s="80"/>
      <c r="N93" s="80"/>
      <c r="O93" s="79"/>
      <c r="P93" s="145"/>
      <c r="Q93" s="145"/>
      <c r="R93" s="145"/>
      <c r="S93" s="96">
        <f>SUM($P$5:P93)</f>
        <v>0</v>
      </c>
      <c r="T93" s="80"/>
      <c r="U93" s="95" t="str">
        <f>IF('Care Home'!V91&lt;&gt;"",'Care Home'!V91,"")</f>
        <v/>
      </c>
    </row>
    <row r="94" spans="1:21" x14ac:dyDescent="0.25">
      <c r="A94" s="94" t="str">
        <f>IF('Care Home'!A92&lt;&gt;"",'Care Home'!A92,"")</f>
        <v/>
      </c>
      <c r="B94" s="95" t="str">
        <f>IF('Care Home'!C92&lt;&gt;"",'Care Home'!C92,"")</f>
        <v/>
      </c>
      <c r="C94" s="95" t="str">
        <f>IF('Care Home'!D92&lt;&gt;"",'Care Home'!D92,"")</f>
        <v/>
      </c>
      <c r="D94" s="95" t="str">
        <f>IF('Care Home'!E92&lt;&gt;"",'Care Home'!E92,"")</f>
        <v/>
      </c>
      <c r="E94" s="95" t="str">
        <f>IF('Care Home'!F92&lt;&gt;"",'Care Home'!F92,"")</f>
        <v/>
      </c>
      <c r="F94" s="95" t="str">
        <f>IF('Care Home'!H92&lt;&gt;"",'Care Home'!H92,"")</f>
        <v/>
      </c>
      <c r="G94" s="95" t="str">
        <f>IF('Care Home'!G92&lt;&gt;"",'Care Home'!G92,"")</f>
        <v/>
      </c>
      <c r="H94" s="95" t="str">
        <f>IF('Care Home'!L92&lt;&gt;"",'Care Home'!L92,"")</f>
        <v/>
      </c>
      <c r="I94" s="80"/>
      <c r="J94" s="80"/>
      <c r="K94" s="80"/>
      <c r="L94" s="80"/>
      <c r="M94" s="80"/>
      <c r="N94" s="80"/>
      <c r="O94" s="79"/>
      <c r="P94" s="145"/>
      <c r="Q94" s="145"/>
      <c r="R94" s="145"/>
      <c r="S94" s="96">
        <f>SUM($P$5:P94)</f>
        <v>0</v>
      </c>
      <c r="T94" s="80"/>
      <c r="U94" s="95" t="str">
        <f>IF('Care Home'!V92&lt;&gt;"",'Care Home'!V92,"")</f>
        <v/>
      </c>
    </row>
    <row r="95" spans="1:21" x14ac:dyDescent="0.25">
      <c r="A95" s="94" t="str">
        <f>IF('Care Home'!A93&lt;&gt;"",'Care Home'!A93,"")</f>
        <v/>
      </c>
      <c r="B95" s="95" t="str">
        <f>IF('Care Home'!C93&lt;&gt;"",'Care Home'!C93,"")</f>
        <v/>
      </c>
      <c r="C95" s="95" t="str">
        <f>IF('Care Home'!D93&lt;&gt;"",'Care Home'!D93,"")</f>
        <v/>
      </c>
      <c r="D95" s="95" t="str">
        <f>IF('Care Home'!E93&lt;&gt;"",'Care Home'!E93,"")</f>
        <v/>
      </c>
      <c r="E95" s="95" t="str">
        <f>IF('Care Home'!F93&lt;&gt;"",'Care Home'!F93,"")</f>
        <v/>
      </c>
      <c r="F95" s="95" t="str">
        <f>IF('Care Home'!H93&lt;&gt;"",'Care Home'!H93,"")</f>
        <v/>
      </c>
      <c r="G95" s="95" t="str">
        <f>IF('Care Home'!G93&lt;&gt;"",'Care Home'!G93,"")</f>
        <v/>
      </c>
      <c r="H95" s="95" t="str">
        <f>IF('Care Home'!L93&lt;&gt;"",'Care Home'!L93,"")</f>
        <v/>
      </c>
      <c r="I95" s="80"/>
      <c r="J95" s="80"/>
      <c r="K95" s="80"/>
      <c r="L95" s="80"/>
      <c r="M95" s="80"/>
      <c r="N95" s="80"/>
      <c r="O95" s="79"/>
      <c r="P95" s="145"/>
      <c r="Q95" s="145"/>
      <c r="R95" s="145"/>
      <c r="S95" s="96">
        <f>SUM($P$5:P95)</f>
        <v>0</v>
      </c>
      <c r="T95" s="80"/>
      <c r="U95" s="95" t="str">
        <f>IF('Care Home'!V93&lt;&gt;"",'Care Home'!V93,"")</f>
        <v/>
      </c>
    </row>
    <row r="96" spans="1:21" x14ac:dyDescent="0.25">
      <c r="A96" s="94" t="str">
        <f>IF('Care Home'!A94&lt;&gt;"",'Care Home'!A94,"")</f>
        <v/>
      </c>
      <c r="B96" s="95" t="str">
        <f>IF('Care Home'!C94&lt;&gt;"",'Care Home'!C94,"")</f>
        <v/>
      </c>
      <c r="C96" s="95" t="str">
        <f>IF('Care Home'!D94&lt;&gt;"",'Care Home'!D94,"")</f>
        <v/>
      </c>
      <c r="D96" s="95" t="str">
        <f>IF('Care Home'!E94&lt;&gt;"",'Care Home'!E94,"")</f>
        <v/>
      </c>
      <c r="E96" s="95" t="str">
        <f>IF('Care Home'!F94&lt;&gt;"",'Care Home'!F94,"")</f>
        <v/>
      </c>
      <c r="F96" s="95" t="str">
        <f>IF('Care Home'!H94&lt;&gt;"",'Care Home'!H94,"")</f>
        <v/>
      </c>
      <c r="G96" s="95" t="str">
        <f>IF('Care Home'!G94&lt;&gt;"",'Care Home'!G94,"")</f>
        <v/>
      </c>
      <c r="H96" s="95" t="str">
        <f>IF('Care Home'!L94&lt;&gt;"",'Care Home'!L94,"")</f>
        <v/>
      </c>
      <c r="I96" s="80"/>
      <c r="J96" s="80"/>
      <c r="K96" s="80"/>
      <c r="L96" s="80"/>
      <c r="M96" s="80"/>
      <c r="N96" s="80"/>
      <c r="O96" s="79"/>
      <c r="P96" s="145"/>
      <c r="Q96" s="145"/>
      <c r="R96" s="145"/>
      <c r="S96" s="96">
        <f>SUM($P$5:P96)</f>
        <v>0</v>
      </c>
      <c r="T96" s="80"/>
      <c r="U96" s="95" t="str">
        <f>IF('Care Home'!V94&lt;&gt;"",'Care Home'!V94,"")</f>
        <v/>
      </c>
    </row>
    <row r="97" spans="1:21" x14ac:dyDescent="0.25">
      <c r="A97" s="94" t="str">
        <f>IF('Care Home'!A95&lt;&gt;"",'Care Home'!A95,"")</f>
        <v/>
      </c>
      <c r="B97" s="95" t="str">
        <f>IF('Care Home'!C95&lt;&gt;"",'Care Home'!C95,"")</f>
        <v/>
      </c>
      <c r="C97" s="95" t="str">
        <f>IF('Care Home'!D95&lt;&gt;"",'Care Home'!D95,"")</f>
        <v/>
      </c>
      <c r="D97" s="95" t="str">
        <f>IF('Care Home'!E95&lt;&gt;"",'Care Home'!E95,"")</f>
        <v/>
      </c>
      <c r="E97" s="95" t="str">
        <f>IF('Care Home'!F95&lt;&gt;"",'Care Home'!F95,"")</f>
        <v/>
      </c>
      <c r="F97" s="95" t="str">
        <f>IF('Care Home'!H95&lt;&gt;"",'Care Home'!H95,"")</f>
        <v/>
      </c>
      <c r="G97" s="95" t="str">
        <f>IF('Care Home'!G95&lt;&gt;"",'Care Home'!G95,"")</f>
        <v/>
      </c>
      <c r="H97" s="95" t="str">
        <f>IF('Care Home'!L95&lt;&gt;"",'Care Home'!L95,"")</f>
        <v/>
      </c>
      <c r="I97" s="80"/>
      <c r="J97" s="80"/>
      <c r="K97" s="80"/>
      <c r="L97" s="80"/>
      <c r="M97" s="80"/>
      <c r="N97" s="80"/>
      <c r="O97" s="79"/>
      <c r="P97" s="145"/>
      <c r="Q97" s="145"/>
      <c r="R97" s="145"/>
      <c r="S97" s="96">
        <f>SUM($P$5:P97)</f>
        <v>0</v>
      </c>
      <c r="T97" s="80"/>
      <c r="U97" s="95" t="str">
        <f>IF('Care Home'!V95&lt;&gt;"",'Care Home'!V95,"")</f>
        <v/>
      </c>
    </row>
    <row r="98" spans="1:21" x14ac:dyDescent="0.25">
      <c r="A98" s="94" t="str">
        <f>IF('Care Home'!A96&lt;&gt;"",'Care Home'!A96,"")</f>
        <v/>
      </c>
      <c r="B98" s="95" t="str">
        <f>IF('Care Home'!C96&lt;&gt;"",'Care Home'!C96,"")</f>
        <v/>
      </c>
      <c r="C98" s="95" t="str">
        <f>IF('Care Home'!D96&lt;&gt;"",'Care Home'!D96,"")</f>
        <v/>
      </c>
      <c r="D98" s="95" t="str">
        <f>IF('Care Home'!E96&lt;&gt;"",'Care Home'!E96,"")</f>
        <v/>
      </c>
      <c r="E98" s="95" t="str">
        <f>IF('Care Home'!F96&lt;&gt;"",'Care Home'!F96,"")</f>
        <v/>
      </c>
      <c r="F98" s="95" t="str">
        <f>IF('Care Home'!H96&lt;&gt;"",'Care Home'!H96,"")</f>
        <v/>
      </c>
      <c r="G98" s="95" t="str">
        <f>IF('Care Home'!G96&lt;&gt;"",'Care Home'!G96,"")</f>
        <v/>
      </c>
      <c r="H98" s="95" t="str">
        <f>IF('Care Home'!L96&lt;&gt;"",'Care Home'!L96,"")</f>
        <v/>
      </c>
      <c r="I98" s="80"/>
      <c r="J98" s="80"/>
      <c r="K98" s="80"/>
      <c r="L98" s="80"/>
      <c r="M98" s="80"/>
      <c r="N98" s="80"/>
      <c r="O98" s="79"/>
      <c r="P98" s="145"/>
      <c r="Q98" s="145"/>
      <c r="R98" s="145"/>
      <c r="S98" s="96">
        <f>SUM($P$5:P98)</f>
        <v>0</v>
      </c>
      <c r="T98" s="80"/>
      <c r="U98" s="95" t="str">
        <f>IF('Care Home'!V96&lt;&gt;"",'Care Home'!V96,"")</f>
        <v/>
      </c>
    </row>
    <row r="99" spans="1:21" x14ac:dyDescent="0.25">
      <c r="A99" s="94" t="str">
        <f>IF('Care Home'!A97&lt;&gt;"",'Care Home'!A97,"")</f>
        <v/>
      </c>
      <c r="B99" s="95" t="str">
        <f>IF('Care Home'!C97&lt;&gt;"",'Care Home'!C97,"")</f>
        <v/>
      </c>
      <c r="C99" s="95" t="str">
        <f>IF('Care Home'!D97&lt;&gt;"",'Care Home'!D97,"")</f>
        <v/>
      </c>
      <c r="D99" s="95" t="str">
        <f>IF('Care Home'!E97&lt;&gt;"",'Care Home'!E97,"")</f>
        <v/>
      </c>
      <c r="E99" s="95" t="str">
        <f>IF('Care Home'!F97&lt;&gt;"",'Care Home'!F97,"")</f>
        <v/>
      </c>
      <c r="F99" s="95" t="str">
        <f>IF('Care Home'!H97&lt;&gt;"",'Care Home'!H97,"")</f>
        <v/>
      </c>
      <c r="G99" s="95" t="str">
        <f>IF('Care Home'!G97&lt;&gt;"",'Care Home'!G97,"")</f>
        <v/>
      </c>
      <c r="H99" s="95" t="str">
        <f>IF('Care Home'!L97&lt;&gt;"",'Care Home'!L97,"")</f>
        <v/>
      </c>
      <c r="I99" s="80"/>
      <c r="J99" s="80"/>
      <c r="K99" s="80"/>
      <c r="L99" s="80"/>
      <c r="M99" s="80"/>
      <c r="N99" s="80"/>
      <c r="O99" s="79"/>
      <c r="P99" s="145"/>
      <c r="Q99" s="145"/>
      <c r="R99" s="145"/>
      <c r="S99" s="96">
        <f>SUM($P$5:P99)</f>
        <v>0</v>
      </c>
      <c r="T99" s="80"/>
      <c r="U99" s="95" t="str">
        <f>IF('Care Home'!V97&lt;&gt;"",'Care Home'!V97,"")</f>
        <v/>
      </c>
    </row>
    <row r="100" spans="1:21" x14ac:dyDescent="0.25">
      <c r="A100" s="94" t="str">
        <f>IF('Care Home'!A98&lt;&gt;"",'Care Home'!A98,"")</f>
        <v/>
      </c>
      <c r="B100" s="95" t="str">
        <f>IF('Care Home'!C98&lt;&gt;"",'Care Home'!C98,"")</f>
        <v/>
      </c>
      <c r="C100" s="95" t="str">
        <f>IF('Care Home'!D98&lt;&gt;"",'Care Home'!D98,"")</f>
        <v/>
      </c>
      <c r="D100" s="95" t="str">
        <f>IF('Care Home'!E98&lt;&gt;"",'Care Home'!E98,"")</f>
        <v/>
      </c>
      <c r="E100" s="95" t="str">
        <f>IF('Care Home'!F98&lt;&gt;"",'Care Home'!F98,"")</f>
        <v/>
      </c>
      <c r="F100" s="95" t="str">
        <f>IF('Care Home'!H98&lt;&gt;"",'Care Home'!H98,"")</f>
        <v/>
      </c>
      <c r="G100" s="95" t="str">
        <f>IF('Care Home'!G98&lt;&gt;"",'Care Home'!G98,"")</f>
        <v/>
      </c>
      <c r="H100" s="95" t="str">
        <f>IF('Care Home'!L98&lt;&gt;"",'Care Home'!L98,"")</f>
        <v/>
      </c>
      <c r="I100" s="80"/>
      <c r="J100" s="80"/>
      <c r="K100" s="80"/>
      <c r="L100" s="80"/>
      <c r="M100" s="80"/>
      <c r="N100" s="80"/>
      <c r="O100" s="79"/>
      <c r="P100" s="145"/>
      <c r="Q100" s="145"/>
      <c r="R100" s="145"/>
      <c r="S100" s="96">
        <f>SUM($P$5:P100)</f>
        <v>0</v>
      </c>
      <c r="T100" s="80"/>
      <c r="U100" s="95" t="str">
        <f>IF('Care Home'!V98&lt;&gt;"",'Care Home'!V98,"")</f>
        <v/>
      </c>
    </row>
    <row r="101" spans="1:21" x14ac:dyDescent="0.25">
      <c r="A101" s="94" t="str">
        <f>IF('Care Home'!A99&lt;&gt;"",'Care Home'!A99,"")</f>
        <v/>
      </c>
      <c r="B101" s="95" t="str">
        <f>IF('Care Home'!C99&lt;&gt;"",'Care Home'!C99,"")</f>
        <v/>
      </c>
      <c r="C101" s="95" t="str">
        <f>IF('Care Home'!D99&lt;&gt;"",'Care Home'!D99,"")</f>
        <v/>
      </c>
      <c r="D101" s="95" t="str">
        <f>IF('Care Home'!E99&lt;&gt;"",'Care Home'!E99,"")</f>
        <v/>
      </c>
      <c r="E101" s="95" t="str">
        <f>IF('Care Home'!F99&lt;&gt;"",'Care Home'!F99,"")</f>
        <v/>
      </c>
      <c r="F101" s="95" t="str">
        <f>IF('Care Home'!H99&lt;&gt;"",'Care Home'!H99,"")</f>
        <v/>
      </c>
      <c r="G101" s="95" t="str">
        <f>IF('Care Home'!G99&lt;&gt;"",'Care Home'!G99,"")</f>
        <v/>
      </c>
      <c r="H101" s="95" t="str">
        <f>IF('Care Home'!L99&lt;&gt;"",'Care Home'!L99,"")</f>
        <v/>
      </c>
      <c r="I101" s="80"/>
      <c r="J101" s="80"/>
      <c r="K101" s="80"/>
      <c r="L101" s="80"/>
      <c r="M101" s="80"/>
      <c r="N101" s="80"/>
      <c r="O101" s="79"/>
      <c r="P101" s="145"/>
      <c r="Q101" s="145"/>
      <c r="R101" s="145"/>
      <c r="S101" s="96">
        <f>SUM($P$5:P101)</f>
        <v>0</v>
      </c>
      <c r="T101" s="80"/>
      <c r="U101" s="95" t="str">
        <f>IF('Care Home'!V99&lt;&gt;"",'Care Home'!V99,"")</f>
        <v/>
      </c>
    </row>
    <row r="102" spans="1:21" x14ac:dyDescent="0.25">
      <c r="A102" s="94" t="str">
        <f>IF('Care Home'!A100&lt;&gt;"",'Care Home'!A100,"")</f>
        <v/>
      </c>
      <c r="B102" s="95" t="str">
        <f>IF('Care Home'!C100&lt;&gt;"",'Care Home'!C100,"")</f>
        <v/>
      </c>
      <c r="C102" s="95" t="str">
        <f>IF('Care Home'!D100&lt;&gt;"",'Care Home'!D100,"")</f>
        <v/>
      </c>
      <c r="D102" s="95" t="str">
        <f>IF('Care Home'!E100&lt;&gt;"",'Care Home'!E100,"")</f>
        <v/>
      </c>
      <c r="E102" s="95" t="str">
        <f>IF('Care Home'!F100&lt;&gt;"",'Care Home'!F100,"")</f>
        <v/>
      </c>
      <c r="F102" s="95" t="str">
        <f>IF('Care Home'!H100&lt;&gt;"",'Care Home'!H100,"")</f>
        <v/>
      </c>
      <c r="G102" s="95" t="str">
        <f>IF('Care Home'!G100&lt;&gt;"",'Care Home'!G100,"")</f>
        <v/>
      </c>
      <c r="H102" s="95" t="str">
        <f>IF('Care Home'!L100&lt;&gt;"",'Care Home'!L100,"")</f>
        <v/>
      </c>
      <c r="I102" s="80"/>
      <c r="J102" s="80"/>
      <c r="K102" s="80"/>
      <c r="L102" s="80"/>
      <c r="M102" s="80"/>
      <c r="N102" s="80"/>
      <c r="O102" s="79"/>
      <c r="P102" s="145"/>
      <c r="Q102" s="145"/>
      <c r="R102" s="145"/>
      <c r="S102" s="96">
        <f>SUM($P$5:P102)</f>
        <v>0</v>
      </c>
      <c r="T102" s="80"/>
      <c r="U102" s="95" t="str">
        <f>IF('Care Home'!V100&lt;&gt;"",'Care Home'!V100,"")</f>
        <v/>
      </c>
    </row>
    <row r="103" spans="1:21" x14ac:dyDescent="0.25">
      <c r="A103" s="94" t="str">
        <f>IF('Care Home'!A101&lt;&gt;"",'Care Home'!A101,"")</f>
        <v/>
      </c>
      <c r="B103" s="95" t="str">
        <f>IF('Care Home'!C101&lt;&gt;"",'Care Home'!C101,"")</f>
        <v/>
      </c>
      <c r="C103" s="95" t="str">
        <f>IF('Care Home'!D101&lt;&gt;"",'Care Home'!D101,"")</f>
        <v/>
      </c>
      <c r="D103" s="95" t="str">
        <f>IF('Care Home'!E101&lt;&gt;"",'Care Home'!E101,"")</f>
        <v/>
      </c>
      <c r="E103" s="95" t="str">
        <f>IF('Care Home'!F101&lt;&gt;"",'Care Home'!F101,"")</f>
        <v/>
      </c>
      <c r="F103" s="95" t="str">
        <f>IF('Care Home'!H101&lt;&gt;"",'Care Home'!H101,"")</f>
        <v/>
      </c>
      <c r="G103" s="95" t="str">
        <f>IF('Care Home'!G101&lt;&gt;"",'Care Home'!G101,"")</f>
        <v/>
      </c>
      <c r="H103" s="95" t="str">
        <f>IF('Care Home'!L101&lt;&gt;"",'Care Home'!L101,"")</f>
        <v/>
      </c>
      <c r="I103" s="80"/>
      <c r="J103" s="80"/>
      <c r="K103" s="80"/>
      <c r="L103" s="80"/>
      <c r="M103" s="80"/>
      <c r="N103" s="80"/>
      <c r="O103" s="79"/>
      <c r="P103" s="145"/>
      <c r="Q103" s="145"/>
      <c r="R103" s="145"/>
      <c r="S103" s="96">
        <f>SUM($P$5:P103)</f>
        <v>0</v>
      </c>
      <c r="T103" s="80"/>
      <c r="U103" s="95" t="str">
        <f>IF('Care Home'!V101&lt;&gt;"",'Care Home'!V101,"")</f>
        <v/>
      </c>
    </row>
    <row r="104" spans="1:21" x14ac:dyDescent="0.25">
      <c r="A104" s="94" t="str">
        <f>IF('Care Home'!A102&lt;&gt;"",'Care Home'!A102,"")</f>
        <v/>
      </c>
      <c r="B104" s="95" t="str">
        <f>IF('Care Home'!C102&lt;&gt;"",'Care Home'!C102,"")</f>
        <v/>
      </c>
      <c r="C104" s="95" t="str">
        <f>IF('Care Home'!D102&lt;&gt;"",'Care Home'!D102,"")</f>
        <v/>
      </c>
      <c r="D104" s="95" t="str">
        <f>IF('Care Home'!E102&lt;&gt;"",'Care Home'!E102,"")</f>
        <v/>
      </c>
      <c r="E104" s="95" t="str">
        <f>IF('Care Home'!F102&lt;&gt;"",'Care Home'!F102,"")</f>
        <v/>
      </c>
      <c r="F104" s="95" t="str">
        <f>IF('Care Home'!H102&lt;&gt;"",'Care Home'!H102,"")</f>
        <v/>
      </c>
      <c r="G104" s="95" t="str">
        <f>IF('Care Home'!G102&lt;&gt;"",'Care Home'!G102,"")</f>
        <v/>
      </c>
      <c r="H104" s="95" t="str">
        <f>IF('Care Home'!L102&lt;&gt;"",'Care Home'!L102,"")</f>
        <v/>
      </c>
      <c r="I104" s="80"/>
      <c r="J104" s="80"/>
      <c r="K104" s="80"/>
      <c r="L104" s="80"/>
      <c r="M104" s="80"/>
      <c r="N104" s="80"/>
      <c r="O104" s="79"/>
      <c r="P104" s="145"/>
      <c r="Q104" s="145"/>
      <c r="R104" s="145"/>
      <c r="S104" s="96">
        <f>SUM($P$5:P104)</f>
        <v>0</v>
      </c>
      <c r="T104" s="80"/>
      <c r="U104" s="95" t="str">
        <f>IF('Care Home'!V102&lt;&gt;"",'Care Home'!V102,"")</f>
        <v/>
      </c>
    </row>
    <row r="105" spans="1:21" x14ac:dyDescent="0.25">
      <c r="A105" s="94" t="str">
        <f>IF('Care Home'!A103&lt;&gt;"",'Care Home'!A103,"")</f>
        <v/>
      </c>
      <c r="B105" s="95" t="str">
        <f>IF('Care Home'!C103&lt;&gt;"",'Care Home'!C103,"")</f>
        <v/>
      </c>
      <c r="C105" s="95" t="str">
        <f>IF('Care Home'!D103&lt;&gt;"",'Care Home'!D103,"")</f>
        <v/>
      </c>
      <c r="D105" s="95" t="str">
        <f>IF('Care Home'!E103&lt;&gt;"",'Care Home'!E103,"")</f>
        <v/>
      </c>
      <c r="E105" s="95" t="str">
        <f>IF('Care Home'!F103&lt;&gt;"",'Care Home'!F103,"")</f>
        <v/>
      </c>
      <c r="F105" s="95" t="str">
        <f>IF('Care Home'!H103&lt;&gt;"",'Care Home'!H103,"")</f>
        <v/>
      </c>
      <c r="G105" s="95" t="str">
        <f>IF('Care Home'!G103&lt;&gt;"",'Care Home'!G103,"")</f>
        <v/>
      </c>
      <c r="H105" s="95" t="str">
        <f>IF('Care Home'!L103&lt;&gt;"",'Care Home'!L103,"")</f>
        <v/>
      </c>
      <c r="I105" s="80"/>
      <c r="J105" s="80"/>
      <c r="K105" s="80"/>
      <c r="L105" s="80"/>
      <c r="M105" s="80"/>
      <c r="N105" s="80"/>
      <c r="O105" s="79"/>
      <c r="P105" s="145"/>
      <c r="Q105" s="145"/>
      <c r="R105" s="145"/>
      <c r="S105" s="96">
        <f>SUM($P$5:P105)</f>
        <v>0</v>
      </c>
      <c r="T105" s="80"/>
      <c r="U105" s="95" t="str">
        <f>IF('Care Home'!V103&lt;&gt;"",'Care Home'!V103,"")</f>
        <v/>
      </c>
    </row>
    <row r="106" spans="1:21" x14ac:dyDescent="0.25">
      <c r="A106" s="94" t="str">
        <f>IF('Care Home'!A104&lt;&gt;"",'Care Home'!A104,"")</f>
        <v/>
      </c>
      <c r="B106" s="95" t="str">
        <f>IF('Care Home'!C104&lt;&gt;"",'Care Home'!C104,"")</f>
        <v/>
      </c>
      <c r="C106" s="95" t="str">
        <f>IF('Care Home'!D104&lt;&gt;"",'Care Home'!D104,"")</f>
        <v/>
      </c>
      <c r="D106" s="95" t="str">
        <f>IF('Care Home'!E104&lt;&gt;"",'Care Home'!E104,"")</f>
        <v/>
      </c>
      <c r="E106" s="95" t="str">
        <f>IF('Care Home'!F104&lt;&gt;"",'Care Home'!F104,"")</f>
        <v/>
      </c>
      <c r="F106" s="95" t="str">
        <f>IF('Care Home'!H104&lt;&gt;"",'Care Home'!H104,"")</f>
        <v/>
      </c>
      <c r="G106" s="95" t="str">
        <f>IF('Care Home'!G104&lt;&gt;"",'Care Home'!G104,"")</f>
        <v/>
      </c>
      <c r="H106" s="95" t="str">
        <f>IF('Care Home'!L104&lt;&gt;"",'Care Home'!L104,"")</f>
        <v/>
      </c>
      <c r="I106" s="80"/>
      <c r="J106" s="80"/>
      <c r="K106" s="80"/>
      <c r="L106" s="80"/>
      <c r="M106" s="80"/>
      <c r="N106" s="80"/>
      <c r="O106" s="79"/>
      <c r="P106" s="145"/>
      <c r="Q106" s="145"/>
      <c r="R106" s="145"/>
      <c r="S106" s="96">
        <f>SUM($P$5:P106)</f>
        <v>0</v>
      </c>
      <c r="T106" s="80"/>
      <c r="U106" s="95" t="str">
        <f>IF('Care Home'!V104&lt;&gt;"",'Care Home'!V104,"")</f>
        <v/>
      </c>
    </row>
    <row r="107" spans="1:21" x14ac:dyDescent="0.25">
      <c r="A107" s="94" t="str">
        <f>IF('Care Home'!A105&lt;&gt;"",'Care Home'!A105,"")</f>
        <v/>
      </c>
      <c r="B107" s="95" t="str">
        <f>IF('Care Home'!C105&lt;&gt;"",'Care Home'!C105,"")</f>
        <v/>
      </c>
      <c r="C107" s="95" t="str">
        <f>IF('Care Home'!D105&lt;&gt;"",'Care Home'!D105,"")</f>
        <v/>
      </c>
      <c r="D107" s="95" t="str">
        <f>IF('Care Home'!E105&lt;&gt;"",'Care Home'!E105,"")</f>
        <v/>
      </c>
      <c r="E107" s="95" t="str">
        <f>IF('Care Home'!F105&lt;&gt;"",'Care Home'!F105,"")</f>
        <v/>
      </c>
      <c r="F107" s="95" t="str">
        <f>IF('Care Home'!H105&lt;&gt;"",'Care Home'!H105,"")</f>
        <v/>
      </c>
      <c r="G107" s="95" t="str">
        <f>IF('Care Home'!G105&lt;&gt;"",'Care Home'!G105,"")</f>
        <v/>
      </c>
      <c r="H107" s="95" t="str">
        <f>IF('Care Home'!L105&lt;&gt;"",'Care Home'!L105,"")</f>
        <v/>
      </c>
      <c r="I107" s="80"/>
      <c r="J107" s="80"/>
      <c r="K107" s="80"/>
      <c r="L107" s="80"/>
      <c r="M107" s="80"/>
      <c r="N107" s="80"/>
      <c r="O107" s="79"/>
      <c r="P107" s="145"/>
      <c r="Q107" s="145"/>
      <c r="R107" s="145"/>
      <c r="S107" s="96">
        <f>SUM($P$5:P107)</f>
        <v>0</v>
      </c>
      <c r="T107" s="80"/>
      <c r="U107" s="95" t="str">
        <f>IF('Care Home'!V105&lt;&gt;"",'Care Home'!V105,"")</f>
        <v/>
      </c>
    </row>
    <row r="108" spans="1:21" x14ac:dyDescent="0.25">
      <c r="A108" s="94" t="str">
        <f>IF('Care Home'!A106&lt;&gt;"",'Care Home'!A106,"")</f>
        <v/>
      </c>
      <c r="B108" s="95" t="str">
        <f>IF('Care Home'!C106&lt;&gt;"",'Care Home'!C106,"")</f>
        <v/>
      </c>
      <c r="C108" s="95" t="str">
        <f>IF('Care Home'!D106&lt;&gt;"",'Care Home'!D106,"")</f>
        <v/>
      </c>
      <c r="D108" s="95" t="str">
        <f>IF('Care Home'!E106&lt;&gt;"",'Care Home'!E106,"")</f>
        <v/>
      </c>
      <c r="E108" s="95" t="str">
        <f>IF('Care Home'!F106&lt;&gt;"",'Care Home'!F106,"")</f>
        <v/>
      </c>
      <c r="F108" s="95" t="str">
        <f>IF('Care Home'!H106&lt;&gt;"",'Care Home'!H106,"")</f>
        <v/>
      </c>
      <c r="G108" s="95" t="str">
        <f>IF('Care Home'!G106&lt;&gt;"",'Care Home'!G106,"")</f>
        <v/>
      </c>
      <c r="H108" s="95" t="str">
        <f>IF('Care Home'!L106&lt;&gt;"",'Care Home'!L106,"")</f>
        <v/>
      </c>
      <c r="I108" s="80"/>
      <c r="J108" s="80"/>
      <c r="K108" s="80"/>
      <c r="L108" s="80"/>
      <c r="M108" s="80"/>
      <c r="N108" s="80"/>
      <c r="O108" s="79"/>
      <c r="P108" s="145"/>
      <c r="Q108" s="145"/>
      <c r="R108" s="145"/>
      <c r="S108" s="96">
        <f>SUM($P$5:P108)</f>
        <v>0</v>
      </c>
      <c r="T108" s="80"/>
      <c r="U108" s="95" t="str">
        <f>IF('Care Home'!V106&lt;&gt;"",'Care Home'!V106,"")</f>
        <v/>
      </c>
    </row>
    <row r="109" spans="1:21" x14ac:dyDescent="0.25">
      <c r="A109" s="94" t="str">
        <f>IF('Care Home'!A107&lt;&gt;"",'Care Home'!A107,"")</f>
        <v/>
      </c>
      <c r="B109" s="95" t="str">
        <f>IF('Care Home'!C107&lt;&gt;"",'Care Home'!C107,"")</f>
        <v/>
      </c>
      <c r="C109" s="95" t="str">
        <f>IF('Care Home'!D107&lt;&gt;"",'Care Home'!D107,"")</f>
        <v/>
      </c>
      <c r="D109" s="95" t="str">
        <f>IF('Care Home'!E107&lt;&gt;"",'Care Home'!E107,"")</f>
        <v/>
      </c>
      <c r="E109" s="95" t="str">
        <f>IF('Care Home'!F107&lt;&gt;"",'Care Home'!F107,"")</f>
        <v/>
      </c>
      <c r="F109" s="95" t="str">
        <f>IF('Care Home'!H107&lt;&gt;"",'Care Home'!H107,"")</f>
        <v/>
      </c>
      <c r="G109" s="95" t="str">
        <f>IF('Care Home'!G107&lt;&gt;"",'Care Home'!G107,"")</f>
        <v/>
      </c>
      <c r="H109" s="95" t="str">
        <f>IF('Care Home'!L107&lt;&gt;"",'Care Home'!L107,"")</f>
        <v/>
      </c>
      <c r="I109" s="80"/>
      <c r="J109" s="80"/>
      <c r="K109" s="80"/>
      <c r="L109" s="80"/>
      <c r="M109" s="80"/>
      <c r="N109" s="80"/>
      <c r="O109" s="79"/>
      <c r="P109" s="145"/>
      <c r="Q109" s="145"/>
      <c r="R109" s="145"/>
      <c r="S109" s="96">
        <f>SUM($P$5:P109)</f>
        <v>0</v>
      </c>
      <c r="T109" s="80"/>
      <c r="U109" s="95" t="str">
        <f>IF('Care Home'!V107&lt;&gt;"",'Care Home'!V107,"")</f>
        <v/>
      </c>
    </row>
    <row r="110" spans="1:21" x14ac:dyDescent="0.25">
      <c r="A110" s="94" t="str">
        <f>IF('Care Home'!A108&lt;&gt;"",'Care Home'!A108,"")</f>
        <v/>
      </c>
      <c r="B110" s="95" t="str">
        <f>IF('Care Home'!C108&lt;&gt;"",'Care Home'!C108,"")</f>
        <v/>
      </c>
      <c r="C110" s="95" t="str">
        <f>IF('Care Home'!D108&lt;&gt;"",'Care Home'!D108,"")</f>
        <v/>
      </c>
      <c r="D110" s="95" t="str">
        <f>IF('Care Home'!E108&lt;&gt;"",'Care Home'!E108,"")</f>
        <v/>
      </c>
      <c r="E110" s="95" t="str">
        <f>IF('Care Home'!F108&lt;&gt;"",'Care Home'!F108,"")</f>
        <v/>
      </c>
      <c r="F110" s="95" t="str">
        <f>IF('Care Home'!H108&lt;&gt;"",'Care Home'!H108,"")</f>
        <v/>
      </c>
      <c r="G110" s="95" t="str">
        <f>IF('Care Home'!G108&lt;&gt;"",'Care Home'!G108,"")</f>
        <v/>
      </c>
      <c r="H110" s="95" t="str">
        <f>IF('Care Home'!L108&lt;&gt;"",'Care Home'!L108,"")</f>
        <v/>
      </c>
      <c r="I110" s="80"/>
      <c r="J110" s="80"/>
      <c r="K110" s="80"/>
      <c r="L110" s="80"/>
      <c r="M110" s="80"/>
      <c r="N110" s="80"/>
      <c r="O110" s="79"/>
      <c r="P110" s="145"/>
      <c r="Q110" s="145"/>
      <c r="R110" s="145"/>
      <c r="S110" s="96">
        <f>SUM($P$5:P110)</f>
        <v>0</v>
      </c>
      <c r="T110" s="80"/>
      <c r="U110" s="95" t="str">
        <f>IF('Care Home'!V108&lt;&gt;"",'Care Home'!V108,"")</f>
        <v/>
      </c>
    </row>
    <row r="111" spans="1:21" x14ac:dyDescent="0.25">
      <c r="A111" s="94" t="str">
        <f>IF('Care Home'!A109&lt;&gt;"",'Care Home'!A109,"")</f>
        <v/>
      </c>
      <c r="B111" s="95" t="str">
        <f>IF('Care Home'!C109&lt;&gt;"",'Care Home'!C109,"")</f>
        <v/>
      </c>
      <c r="C111" s="95" t="str">
        <f>IF('Care Home'!D109&lt;&gt;"",'Care Home'!D109,"")</f>
        <v/>
      </c>
      <c r="D111" s="95" t="str">
        <f>IF('Care Home'!E109&lt;&gt;"",'Care Home'!E109,"")</f>
        <v/>
      </c>
      <c r="E111" s="95" t="str">
        <f>IF('Care Home'!F109&lt;&gt;"",'Care Home'!F109,"")</f>
        <v/>
      </c>
      <c r="F111" s="95" t="str">
        <f>IF('Care Home'!H109&lt;&gt;"",'Care Home'!H109,"")</f>
        <v/>
      </c>
      <c r="G111" s="95" t="str">
        <f>IF('Care Home'!G109&lt;&gt;"",'Care Home'!G109,"")</f>
        <v/>
      </c>
      <c r="H111" s="95" t="str">
        <f>IF('Care Home'!L109&lt;&gt;"",'Care Home'!L109,"")</f>
        <v/>
      </c>
      <c r="I111" s="80"/>
      <c r="J111" s="80"/>
      <c r="K111" s="80"/>
      <c r="L111" s="80"/>
      <c r="M111" s="80"/>
      <c r="N111" s="80"/>
      <c r="O111" s="79"/>
      <c r="P111" s="145"/>
      <c r="Q111" s="145"/>
      <c r="R111" s="145"/>
      <c r="S111" s="96">
        <f>SUM($P$5:P111)</f>
        <v>0</v>
      </c>
      <c r="T111" s="80"/>
      <c r="U111" s="95" t="str">
        <f>IF('Care Home'!V109&lt;&gt;"",'Care Home'!V109,"")</f>
        <v/>
      </c>
    </row>
    <row r="112" spans="1:21" x14ac:dyDescent="0.25">
      <c r="A112" s="94" t="str">
        <f>IF('Care Home'!A110&lt;&gt;"",'Care Home'!A110,"")</f>
        <v/>
      </c>
      <c r="B112" s="95" t="str">
        <f>IF('Care Home'!C110&lt;&gt;"",'Care Home'!C110,"")</f>
        <v/>
      </c>
      <c r="C112" s="95" t="str">
        <f>IF('Care Home'!D110&lt;&gt;"",'Care Home'!D110,"")</f>
        <v/>
      </c>
      <c r="D112" s="95" t="str">
        <f>IF('Care Home'!E110&lt;&gt;"",'Care Home'!E110,"")</f>
        <v/>
      </c>
      <c r="E112" s="95" t="str">
        <f>IF('Care Home'!F110&lt;&gt;"",'Care Home'!F110,"")</f>
        <v/>
      </c>
      <c r="F112" s="95" t="str">
        <f>IF('Care Home'!H110&lt;&gt;"",'Care Home'!H110,"")</f>
        <v/>
      </c>
      <c r="G112" s="95" t="str">
        <f>IF('Care Home'!G110&lt;&gt;"",'Care Home'!G110,"")</f>
        <v/>
      </c>
      <c r="H112" s="95" t="str">
        <f>IF('Care Home'!L110&lt;&gt;"",'Care Home'!L110,"")</f>
        <v/>
      </c>
      <c r="I112" s="80"/>
      <c r="J112" s="80"/>
      <c r="K112" s="80"/>
      <c r="L112" s="80"/>
      <c r="M112" s="80"/>
      <c r="N112" s="80"/>
      <c r="O112" s="79"/>
      <c r="P112" s="145"/>
      <c r="Q112" s="145"/>
      <c r="R112" s="145"/>
      <c r="S112" s="96">
        <f>SUM($P$5:P112)</f>
        <v>0</v>
      </c>
      <c r="T112" s="80"/>
      <c r="U112" s="95" t="str">
        <f>IF('Care Home'!V110&lt;&gt;"",'Care Home'!V110,"")</f>
        <v/>
      </c>
    </row>
    <row r="113" spans="1:21" x14ac:dyDescent="0.25">
      <c r="A113" s="94" t="str">
        <f>IF('Care Home'!A111&lt;&gt;"",'Care Home'!A111,"")</f>
        <v/>
      </c>
      <c r="B113" s="95" t="str">
        <f>IF('Care Home'!C111&lt;&gt;"",'Care Home'!C111,"")</f>
        <v/>
      </c>
      <c r="C113" s="95" t="str">
        <f>IF('Care Home'!D111&lt;&gt;"",'Care Home'!D111,"")</f>
        <v/>
      </c>
      <c r="D113" s="95" t="str">
        <f>IF('Care Home'!E111&lt;&gt;"",'Care Home'!E111,"")</f>
        <v/>
      </c>
      <c r="E113" s="95" t="str">
        <f>IF('Care Home'!F111&lt;&gt;"",'Care Home'!F111,"")</f>
        <v/>
      </c>
      <c r="F113" s="95" t="str">
        <f>IF('Care Home'!H111&lt;&gt;"",'Care Home'!H111,"")</f>
        <v/>
      </c>
      <c r="G113" s="95" t="str">
        <f>IF('Care Home'!G111&lt;&gt;"",'Care Home'!G111,"")</f>
        <v/>
      </c>
      <c r="H113" s="95" t="str">
        <f>IF('Care Home'!L111&lt;&gt;"",'Care Home'!L111,"")</f>
        <v/>
      </c>
      <c r="I113" s="80"/>
      <c r="J113" s="80"/>
      <c r="K113" s="80"/>
      <c r="L113" s="80"/>
      <c r="M113" s="80"/>
      <c r="N113" s="80"/>
      <c r="O113" s="79"/>
      <c r="P113" s="145"/>
      <c r="Q113" s="145"/>
      <c r="R113" s="145"/>
      <c r="S113" s="96">
        <f>SUM($P$5:P113)</f>
        <v>0</v>
      </c>
      <c r="T113" s="80"/>
      <c r="U113" s="95" t="str">
        <f>IF('Care Home'!V111&lt;&gt;"",'Care Home'!V111,"")</f>
        <v/>
      </c>
    </row>
    <row r="114" spans="1:21" x14ac:dyDescent="0.25">
      <c r="A114" s="94" t="str">
        <f>IF('Care Home'!A112&lt;&gt;"",'Care Home'!A112,"")</f>
        <v/>
      </c>
      <c r="B114" s="95" t="str">
        <f>IF('Care Home'!C112&lt;&gt;"",'Care Home'!C112,"")</f>
        <v/>
      </c>
      <c r="C114" s="95" t="str">
        <f>IF('Care Home'!D112&lt;&gt;"",'Care Home'!D112,"")</f>
        <v/>
      </c>
      <c r="D114" s="95" t="str">
        <f>IF('Care Home'!E112&lt;&gt;"",'Care Home'!E112,"")</f>
        <v/>
      </c>
      <c r="E114" s="95" t="str">
        <f>IF('Care Home'!F112&lt;&gt;"",'Care Home'!F112,"")</f>
        <v/>
      </c>
      <c r="F114" s="95" t="str">
        <f>IF('Care Home'!H112&lt;&gt;"",'Care Home'!H112,"")</f>
        <v/>
      </c>
      <c r="G114" s="95" t="str">
        <f>IF('Care Home'!G112&lt;&gt;"",'Care Home'!G112,"")</f>
        <v/>
      </c>
      <c r="H114" s="95" t="str">
        <f>IF('Care Home'!L112&lt;&gt;"",'Care Home'!L112,"")</f>
        <v/>
      </c>
      <c r="I114" s="80"/>
      <c r="J114" s="80"/>
      <c r="K114" s="80"/>
      <c r="L114" s="80"/>
      <c r="M114" s="80"/>
      <c r="N114" s="80"/>
      <c r="O114" s="79"/>
      <c r="P114" s="145"/>
      <c r="Q114" s="145"/>
      <c r="R114" s="145"/>
      <c r="S114" s="96">
        <f>SUM($P$5:P114)</f>
        <v>0</v>
      </c>
      <c r="T114" s="80"/>
      <c r="U114" s="95" t="str">
        <f>IF('Care Home'!V112&lt;&gt;"",'Care Home'!V112,"")</f>
        <v/>
      </c>
    </row>
    <row r="115" spans="1:21" x14ac:dyDescent="0.25">
      <c r="A115" s="94" t="str">
        <f>IF('Care Home'!A113&lt;&gt;"",'Care Home'!A113,"")</f>
        <v/>
      </c>
      <c r="B115" s="95" t="str">
        <f>IF('Care Home'!C113&lt;&gt;"",'Care Home'!C113,"")</f>
        <v/>
      </c>
      <c r="C115" s="95" t="str">
        <f>IF('Care Home'!D113&lt;&gt;"",'Care Home'!D113,"")</f>
        <v/>
      </c>
      <c r="D115" s="95" t="str">
        <f>IF('Care Home'!E113&lt;&gt;"",'Care Home'!E113,"")</f>
        <v/>
      </c>
      <c r="E115" s="95" t="str">
        <f>IF('Care Home'!F113&lt;&gt;"",'Care Home'!F113,"")</f>
        <v/>
      </c>
      <c r="F115" s="95" t="str">
        <f>IF('Care Home'!H113&lt;&gt;"",'Care Home'!H113,"")</f>
        <v/>
      </c>
      <c r="G115" s="95" t="str">
        <f>IF('Care Home'!G113&lt;&gt;"",'Care Home'!G113,"")</f>
        <v/>
      </c>
      <c r="H115" s="95" t="str">
        <f>IF('Care Home'!L113&lt;&gt;"",'Care Home'!L113,"")</f>
        <v/>
      </c>
      <c r="I115" s="80"/>
      <c r="J115" s="80"/>
      <c r="K115" s="80"/>
      <c r="L115" s="80"/>
      <c r="M115" s="80"/>
      <c r="N115" s="80"/>
      <c r="O115" s="79"/>
      <c r="P115" s="145"/>
      <c r="Q115" s="145"/>
      <c r="R115" s="145"/>
      <c r="S115" s="96">
        <f>SUM($P$5:P115)</f>
        <v>0</v>
      </c>
      <c r="T115" s="80"/>
      <c r="U115" s="95" t="str">
        <f>IF('Care Home'!V113&lt;&gt;"",'Care Home'!V113,"")</f>
        <v/>
      </c>
    </row>
    <row r="116" spans="1:21" x14ac:dyDescent="0.25">
      <c r="A116" s="94" t="str">
        <f>IF('Care Home'!A114&lt;&gt;"",'Care Home'!A114,"")</f>
        <v/>
      </c>
      <c r="B116" s="95" t="str">
        <f>IF('Care Home'!C114&lt;&gt;"",'Care Home'!C114,"")</f>
        <v/>
      </c>
      <c r="C116" s="95" t="str">
        <f>IF('Care Home'!D114&lt;&gt;"",'Care Home'!D114,"")</f>
        <v/>
      </c>
      <c r="D116" s="95" t="str">
        <f>IF('Care Home'!E114&lt;&gt;"",'Care Home'!E114,"")</f>
        <v/>
      </c>
      <c r="E116" s="95" t="str">
        <f>IF('Care Home'!F114&lt;&gt;"",'Care Home'!F114,"")</f>
        <v/>
      </c>
      <c r="F116" s="95" t="str">
        <f>IF('Care Home'!H114&lt;&gt;"",'Care Home'!H114,"")</f>
        <v/>
      </c>
      <c r="G116" s="95" t="str">
        <f>IF('Care Home'!G114&lt;&gt;"",'Care Home'!G114,"")</f>
        <v/>
      </c>
      <c r="H116" s="95" t="str">
        <f>IF('Care Home'!L114&lt;&gt;"",'Care Home'!L114,"")</f>
        <v/>
      </c>
      <c r="I116" s="80"/>
      <c r="J116" s="80"/>
      <c r="K116" s="80"/>
      <c r="L116" s="80"/>
      <c r="M116" s="80"/>
      <c r="N116" s="80"/>
      <c r="O116" s="79"/>
      <c r="P116" s="145"/>
      <c r="Q116" s="145"/>
      <c r="R116" s="145"/>
      <c r="S116" s="96">
        <f>SUM($P$5:P116)</f>
        <v>0</v>
      </c>
      <c r="T116" s="80"/>
      <c r="U116" s="95" t="str">
        <f>IF('Care Home'!V114&lt;&gt;"",'Care Home'!V114,"")</f>
        <v/>
      </c>
    </row>
    <row r="117" spans="1:21" x14ac:dyDescent="0.25">
      <c r="A117" s="94" t="str">
        <f>IF('Care Home'!A115&lt;&gt;"",'Care Home'!A115,"")</f>
        <v/>
      </c>
      <c r="B117" s="95" t="str">
        <f>IF('Care Home'!C115&lt;&gt;"",'Care Home'!C115,"")</f>
        <v/>
      </c>
      <c r="C117" s="95" t="str">
        <f>IF('Care Home'!D115&lt;&gt;"",'Care Home'!D115,"")</f>
        <v/>
      </c>
      <c r="D117" s="95" t="str">
        <f>IF('Care Home'!E115&lt;&gt;"",'Care Home'!E115,"")</f>
        <v/>
      </c>
      <c r="E117" s="95" t="str">
        <f>IF('Care Home'!F115&lt;&gt;"",'Care Home'!F115,"")</f>
        <v/>
      </c>
      <c r="F117" s="95" t="str">
        <f>IF('Care Home'!H115&lt;&gt;"",'Care Home'!H115,"")</f>
        <v/>
      </c>
      <c r="G117" s="95" t="str">
        <f>IF('Care Home'!G115&lt;&gt;"",'Care Home'!G115,"")</f>
        <v/>
      </c>
      <c r="H117" s="95" t="str">
        <f>IF('Care Home'!L115&lt;&gt;"",'Care Home'!L115,"")</f>
        <v/>
      </c>
      <c r="I117" s="80"/>
      <c r="J117" s="80"/>
      <c r="K117" s="80"/>
      <c r="L117" s="80"/>
      <c r="M117" s="80"/>
      <c r="N117" s="80"/>
      <c r="O117" s="79"/>
      <c r="P117" s="145"/>
      <c r="Q117" s="145"/>
      <c r="R117" s="145"/>
      <c r="S117" s="96">
        <f>SUM($P$5:P117)</f>
        <v>0</v>
      </c>
      <c r="T117" s="80"/>
      <c r="U117" s="95" t="str">
        <f>IF('Care Home'!V115&lt;&gt;"",'Care Home'!V115,"")</f>
        <v/>
      </c>
    </row>
    <row r="118" spans="1:21" x14ac:dyDescent="0.25">
      <c r="A118" s="94" t="str">
        <f>IF('Care Home'!A116&lt;&gt;"",'Care Home'!A116,"")</f>
        <v/>
      </c>
      <c r="B118" s="95" t="str">
        <f>IF('Care Home'!C116&lt;&gt;"",'Care Home'!C116,"")</f>
        <v/>
      </c>
      <c r="C118" s="95" t="str">
        <f>IF('Care Home'!D116&lt;&gt;"",'Care Home'!D116,"")</f>
        <v/>
      </c>
      <c r="D118" s="95" t="str">
        <f>IF('Care Home'!E116&lt;&gt;"",'Care Home'!E116,"")</f>
        <v/>
      </c>
      <c r="E118" s="95" t="str">
        <f>IF('Care Home'!F116&lt;&gt;"",'Care Home'!F116,"")</f>
        <v/>
      </c>
      <c r="F118" s="95" t="str">
        <f>IF('Care Home'!H116&lt;&gt;"",'Care Home'!H116,"")</f>
        <v/>
      </c>
      <c r="G118" s="95" t="str">
        <f>IF('Care Home'!G116&lt;&gt;"",'Care Home'!G116,"")</f>
        <v/>
      </c>
      <c r="H118" s="95" t="str">
        <f>IF('Care Home'!L116&lt;&gt;"",'Care Home'!L116,"")</f>
        <v/>
      </c>
      <c r="I118" s="80"/>
      <c r="J118" s="80"/>
      <c r="K118" s="80"/>
      <c r="L118" s="80"/>
      <c r="M118" s="80"/>
      <c r="N118" s="80"/>
      <c r="O118" s="79"/>
      <c r="P118" s="145"/>
      <c r="Q118" s="145"/>
      <c r="R118" s="145"/>
      <c r="S118" s="96">
        <f>SUM($P$5:P118)</f>
        <v>0</v>
      </c>
      <c r="T118" s="80"/>
      <c r="U118" s="95" t="str">
        <f>IF('Care Home'!V116&lt;&gt;"",'Care Home'!V116,"")</f>
        <v/>
      </c>
    </row>
    <row r="119" spans="1:21" x14ac:dyDescent="0.25">
      <c r="A119" s="94" t="str">
        <f>IF('Care Home'!A117&lt;&gt;"",'Care Home'!A117,"")</f>
        <v/>
      </c>
      <c r="B119" s="95" t="str">
        <f>IF('Care Home'!C117&lt;&gt;"",'Care Home'!C117,"")</f>
        <v/>
      </c>
      <c r="C119" s="95" t="str">
        <f>IF('Care Home'!D117&lt;&gt;"",'Care Home'!D117,"")</f>
        <v/>
      </c>
      <c r="D119" s="95" t="str">
        <f>IF('Care Home'!E117&lt;&gt;"",'Care Home'!E117,"")</f>
        <v/>
      </c>
      <c r="E119" s="95" t="str">
        <f>IF('Care Home'!F117&lt;&gt;"",'Care Home'!F117,"")</f>
        <v/>
      </c>
      <c r="F119" s="95" t="str">
        <f>IF('Care Home'!H117&lt;&gt;"",'Care Home'!H117,"")</f>
        <v/>
      </c>
      <c r="G119" s="95" t="str">
        <f>IF('Care Home'!G117&lt;&gt;"",'Care Home'!G117,"")</f>
        <v/>
      </c>
      <c r="H119" s="95" t="str">
        <f>IF('Care Home'!L117&lt;&gt;"",'Care Home'!L117,"")</f>
        <v/>
      </c>
      <c r="I119" s="80"/>
      <c r="J119" s="80"/>
      <c r="K119" s="80"/>
      <c r="L119" s="80"/>
      <c r="M119" s="80"/>
      <c r="N119" s="80"/>
      <c r="O119" s="79"/>
      <c r="P119" s="145"/>
      <c r="Q119" s="145"/>
      <c r="R119" s="145"/>
      <c r="S119" s="96">
        <f>SUM($P$5:P119)</f>
        <v>0</v>
      </c>
      <c r="T119" s="80"/>
      <c r="U119" s="95" t="str">
        <f>IF('Care Home'!V117&lt;&gt;"",'Care Home'!V117,"")</f>
        <v/>
      </c>
    </row>
    <row r="120" spans="1:21" x14ac:dyDescent="0.25">
      <c r="A120" s="94" t="str">
        <f>IF('Care Home'!A118&lt;&gt;"",'Care Home'!A118,"")</f>
        <v/>
      </c>
      <c r="B120" s="95" t="str">
        <f>IF('Care Home'!C118&lt;&gt;"",'Care Home'!C118,"")</f>
        <v/>
      </c>
      <c r="C120" s="95" t="str">
        <f>IF('Care Home'!D118&lt;&gt;"",'Care Home'!D118,"")</f>
        <v/>
      </c>
      <c r="D120" s="95" t="str">
        <f>IF('Care Home'!E118&lt;&gt;"",'Care Home'!E118,"")</f>
        <v/>
      </c>
      <c r="E120" s="95" t="str">
        <f>IF('Care Home'!F118&lt;&gt;"",'Care Home'!F118,"")</f>
        <v/>
      </c>
      <c r="F120" s="95" t="str">
        <f>IF('Care Home'!H118&lt;&gt;"",'Care Home'!H118,"")</f>
        <v/>
      </c>
      <c r="G120" s="95" t="str">
        <f>IF('Care Home'!G118&lt;&gt;"",'Care Home'!G118,"")</f>
        <v/>
      </c>
      <c r="H120" s="95" t="str">
        <f>IF('Care Home'!L118&lt;&gt;"",'Care Home'!L118,"")</f>
        <v/>
      </c>
      <c r="I120" s="80"/>
      <c r="J120" s="80"/>
      <c r="K120" s="80"/>
      <c r="L120" s="80"/>
      <c r="M120" s="80"/>
      <c r="N120" s="80"/>
      <c r="O120" s="79"/>
      <c r="P120" s="145"/>
      <c r="Q120" s="145"/>
      <c r="R120" s="145"/>
      <c r="S120" s="96">
        <f>SUM($P$5:P120)</f>
        <v>0</v>
      </c>
      <c r="T120" s="80"/>
      <c r="U120" s="95" t="str">
        <f>IF('Care Home'!V118&lt;&gt;"",'Care Home'!V118,"")</f>
        <v/>
      </c>
    </row>
    <row r="121" spans="1:21" x14ac:dyDescent="0.25">
      <c r="A121" s="94" t="str">
        <f>IF('Care Home'!A119&lt;&gt;"",'Care Home'!A119,"")</f>
        <v/>
      </c>
      <c r="B121" s="95" t="str">
        <f>IF('Care Home'!C119&lt;&gt;"",'Care Home'!C119,"")</f>
        <v/>
      </c>
      <c r="C121" s="95" t="str">
        <f>IF('Care Home'!D119&lt;&gt;"",'Care Home'!D119,"")</f>
        <v/>
      </c>
      <c r="D121" s="95" t="str">
        <f>IF('Care Home'!E119&lt;&gt;"",'Care Home'!E119,"")</f>
        <v/>
      </c>
      <c r="E121" s="95" t="str">
        <f>IF('Care Home'!F119&lt;&gt;"",'Care Home'!F119,"")</f>
        <v/>
      </c>
      <c r="F121" s="95" t="str">
        <f>IF('Care Home'!H119&lt;&gt;"",'Care Home'!H119,"")</f>
        <v/>
      </c>
      <c r="G121" s="95" t="str">
        <f>IF('Care Home'!G119&lt;&gt;"",'Care Home'!G119,"")</f>
        <v/>
      </c>
      <c r="H121" s="95" t="str">
        <f>IF('Care Home'!L119&lt;&gt;"",'Care Home'!L119,"")</f>
        <v/>
      </c>
      <c r="I121" s="80"/>
      <c r="J121" s="80"/>
      <c r="K121" s="80"/>
      <c r="L121" s="80"/>
      <c r="M121" s="80"/>
      <c r="N121" s="80"/>
      <c r="O121" s="79"/>
      <c r="P121" s="145"/>
      <c r="Q121" s="145"/>
      <c r="R121" s="145"/>
      <c r="S121" s="96">
        <f>SUM($P$5:P121)</f>
        <v>0</v>
      </c>
      <c r="T121" s="80"/>
      <c r="U121" s="95" t="str">
        <f>IF('Care Home'!V119&lt;&gt;"",'Care Home'!V119,"")</f>
        <v/>
      </c>
    </row>
    <row r="122" spans="1:21" x14ac:dyDescent="0.25">
      <c r="A122" s="94" t="str">
        <f>IF('Care Home'!A120&lt;&gt;"",'Care Home'!A120,"")</f>
        <v/>
      </c>
      <c r="B122" s="95" t="str">
        <f>IF('Care Home'!C120&lt;&gt;"",'Care Home'!C120,"")</f>
        <v/>
      </c>
      <c r="C122" s="95" t="str">
        <f>IF('Care Home'!D120&lt;&gt;"",'Care Home'!D120,"")</f>
        <v/>
      </c>
      <c r="D122" s="95" t="str">
        <f>IF('Care Home'!E120&lt;&gt;"",'Care Home'!E120,"")</f>
        <v/>
      </c>
      <c r="E122" s="95" t="str">
        <f>IF('Care Home'!F120&lt;&gt;"",'Care Home'!F120,"")</f>
        <v/>
      </c>
      <c r="F122" s="95" t="str">
        <f>IF('Care Home'!H120&lt;&gt;"",'Care Home'!H120,"")</f>
        <v/>
      </c>
      <c r="G122" s="95" t="str">
        <f>IF('Care Home'!G120&lt;&gt;"",'Care Home'!G120,"")</f>
        <v/>
      </c>
      <c r="H122" s="95" t="str">
        <f>IF('Care Home'!L120&lt;&gt;"",'Care Home'!L120,"")</f>
        <v/>
      </c>
      <c r="I122" s="80"/>
      <c r="J122" s="80"/>
      <c r="K122" s="80"/>
      <c r="L122" s="80"/>
      <c r="M122" s="80"/>
      <c r="N122" s="80"/>
      <c r="O122" s="79"/>
      <c r="P122" s="145"/>
      <c r="Q122" s="145"/>
      <c r="R122" s="145"/>
      <c r="S122" s="96">
        <f>SUM($P$5:P122)</f>
        <v>0</v>
      </c>
      <c r="T122" s="80"/>
      <c r="U122" s="95" t="str">
        <f>IF('Care Home'!V120&lt;&gt;"",'Care Home'!V120,"")</f>
        <v/>
      </c>
    </row>
    <row r="123" spans="1:21" x14ac:dyDescent="0.25">
      <c r="A123" s="94" t="str">
        <f>IF('Care Home'!A121&lt;&gt;"",'Care Home'!A121,"")</f>
        <v/>
      </c>
      <c r="B123" s="95" t="str">
        <f>IF('Care Home'!C121&lt;&gt;"",'Care Home'!C121,"")</f>
        <v/>
      </c>
      <c r="C123" s="95" t="str">
        <f>IF('Care Home'!D121&lt;&gt;"",'Care Home'!D121,"")</f>
        <v/>
      </c>
      <c r="D123" s="95" t="str">
        <f>IF('Care Home'!E121&lt;&gt;"",'Care Home'!E121,"")</f>
        <v/>
      </c>
      <c r="E123" s="95" t="str">
        <f>IF('Care Home'!F121&lt;&gt;"",'Care Home'!F121,"")</f>
        <v/>
      </c>
      <c r="F123" s="95" t="str">
        <f>IF('Care Home'!H121&lt;&gt;"",'Care Home'!H121,"")</f>
        <v/>
      </c>
      <c r="G123" s="95" t="str">
        <f>IF('Care Home'!G121&lt;&gt;"",'Care Home'!G121,"")</f>
        <v/>
      </c>
      <c r="H123" s="95" t="str">
        <f>IF('Care Home'!L121&lt;&gt;"",'Care Home'!L121,"")</f>
        <v/>
      </c>
      <c r="I123" s="80"/>
      <c r="J123" s="80"/>
      <c r="K123" s="80"/>
      <c r="L123" s="80"/>
      <c r="M123" s="80"/>
      <c r="N123" s="80"/>
      <c r="O123" s="79"/>
      <c r="P123" s="145"/>
      <c r="Q123" s="145"/>
      <c r="R123" s="145"/>
      <c r="S123" s="96">
        <f>SUM($P$5:P123)</f>
        <v>0</v>
      </c>
      <c r="T123" s="80"/>
      <c r="U123" s="95" t="str">
        <f>IF('Care Home'!V121&lt;&gt;"",'Care Home'!V121,"")</f>
        <v/>
      </c>
    </row>
    <row r="124" spans="1:21" x14ac:dyDescent="0.25">
      <c r="A124" s="94" t="str">
        <f>IF('Care Home'!A122&lt;&gt;"",'Care Home'!A122,"")</f>
        <v/>
      </c>
      <c r="B124" s="95" t="str">
        <f>IF('Care Home'!C122&lt;&gt;"",'Care Home'!C122,"")</f>
        <v/>
      </c>
      <c r="C124" s="95" t="str">
        <f>IF('Care Home'!D122&lt;&gt;"",'Care Home'!D122,"")</f>
        <v/>
      </c>
      <c r="D124" s="95" t="str">
        <f>IF('Care Home'!E122&lt;&gt;"",'Care Home'!E122,"")</f>
        <v/>
      </c>
      <c r="E124" s="95" t="str">
        <f>IF('Care Home'!F122&lt;&gt;"",'Care Home'!F122,"")</f>
        <v/>
      </c>
      <c r="F124" s="95" t="str">
        <f>IF('Care Home'!H122&lt;&gt;"",'Care Home'!H122,"")</f>
        <v/>
      </c>
      <c r="G124" s="95" t="str">
        <f>IF('Care Home'!G122&lt;&gt;"",'Care Home'!G122,"")</f>
        <v/>
      </c>
      <c r="H124" s="95" t="str">
        <f>IF('Care Home'!L122&lt;&gt;"",'Care Home'!L122,"")</f>
        <v/>
      </c>
      <c r="I124" s="80"/>
      <c r="J124" s="80"/>
      <c r="K124" s="80"/>
      <c r="L124" s="80"/>
      <c r="M124" s="80"/>
      <c r="N124" s="80"/>
      <c r="O124" s="79"/>
      <c r="P124" s="145"/>
      <c r="Q124" s="145"/>
      <c r="R124" s="145"/>
      <c r="S124" s="96">
        <f>SUM($P$5:P124)</f>
        <v>0</v>
      </c>
      <c r="T124" s="80"/>
      <c r="U124" s="95" t="str">
        <f>IF('Care Home'!V122&lt;&gt;"",'Care Home'!V122,"")</f>
        <v/>
      </c>
    </row>
    <row r="125" spans="1:21" x14ac:dyDescent="0.25">
      <c r="A125" s="94" t="str">
        <f>IF('Care Home'!A123&lt;&gt;"",'Care Home'!A123,"")</f>
        <v/>
      </c>
      <c r="B125" s="95" t="str">
        <f>IF('Care Home'!C123&lt;&gt;"",'Care Home'!C123,"")</f>
        <v/>
      </c>
      <c r="C125" s="95" t="str">
        <f>IF('Care Home'!D123&lt;&gt;"",'Care Home'!D123,"")</f>
        <v/>
      </c>
      <c r="D125" s="95" t="str">
        <f>IF('Care Home'!E123&lt;&gt;"",'Care Home'!E123,"")</f>
        <v/>
      </c>
      <c r="E125" s="95" t="str">
        <f>IF('Care Home'!F123&lt;&gt;"",'Care Home'!F123,"")</f>
        <v/>
      </c>
      <c r="F125" s="95" t="str">
        <f>IF('Care Home'!H123&lt;&gt;"",'Care Home'!H123,"")</f>
        <v/>
      </c>
      <c r="G125" s="95" t="str">
        <f>IF('Care Home'!G123&lt;&gt;"",'Care Home'!G123,"")</f>
        <v/>
      </c>
      <c r="H125" s="95" t="str">
        <f>IF('Care Home'!L123&lt;&gt;"",'Care Home'!L123,"")</f>
        <v/>
      </c>
      <c r="I125" s="80"/>
      <c r="J125" s="80"/>
      <c r="K125" s="80"/>
      <c r="L125" s="80"/>
      <c r="M125" s="80"/>
      <c r="N125" s="80"/>
      <c r="O125" s="79"/>
      <c r="P125" s="145"/>
      <c r="Q125" s="145"/>
      <c r="R125" s="145"/>
      <c r="S125" s="96">
        <f>SUM($P$5:P125)</f>
        <v>0</v>
      </c>
      <c r="T125" s="80"/>
      <c r="U125" s="95" t="str">
        <f>IF('Care Home'!V123&lt;&gt;"",'Care Home'!V123,"")</f>
        <v/>
      </c>
    </row>
    <row r="126" spans="1:21" x14ac:dyDescent="0.25">
      <c r="A126" s="94" t="str">
        <f>IF('Care Home'!A124&lt;&gt;"",'Care Home'!A124,"")</f>
        <v/>
      </c>
      <c r="B126" s="95" t="str">
        <f>IF('Care Home'!C124&lt;&gt;"",'Care Home'!C124,"")</f>
        <v/>
      </c>
      <c r="C126" s="95" t="str">
        <f>IF('Care Home'!D124&lt;&gt;"",'Care Home'!D124,"")</f>
        <v/>
      </c>
      <c r="D126" s="95" t="str">
        <f>IF('Care Home'!E124&lt;&gt;"",'Care Home'!E124,"")</f>
        <v/>
      </c>
      <c r="E126" s="95" t="str">
        <f>IF('Care Home'!F124&lt;&gt;"",'Care Home'!F124,"")</f>
        <v/>
      </c>
      <c r="F126" s="95" t="str">
        <f>IF('Care Home'!H124&lt;&gt;"",'Care Home'!H124,"")</f>
        <v/>
      </c>
      <c r="G126" s="95" t="str">
        <f>IF('Care Home'!G124&lt;&gt;"",'Care Home'!G124,"")</f>
        <v/>
      </c>
      <c r="H126" s="95" t="str">
        <f>IF('Care Home'!L124&lt;&gt;"",'Care Home'!L124,"")</f>
        <v/>
      </c>
      <c r="I126" s="80"/>
      <c r="J126" s="80"/>
      <c r="K126" s="80"/>
      <c r="L126" s="80"/>
      <c r="M126" s="80"/>
      <c r="N126" s="80"/>
      <c r="O126" s="79"/>
      <c r="P126" s="145"/>
      <c r="Q126" s="145"/>
      <c r="R126" s="145"/>
      <c r="S126" s="96">
        <f>SUM($P$5:P126)</f>
        <v>0</v>
      </c>
      <c r="T126" s="80"/>
      <c r="U126" s="95" t="str">
        <f>IF('Care Home'!V124&lt;&gt;"",'Care Home'!V124,"")</f>
        <v/>
      </c>
    </row>
    <row r="127" spans="1:21" x14ac:dyDescent="0.25">
      <c r="A127" s="94" t="str">
        <f>IF('Care Home'!A125&lt;&gt;"",'Care Home'!A125,"")</f>
        <v/>
      </c>
      <c r="B127" s="95" t="str">
        <f>IF('Care Home'!C125&lt;&gt;"",'Care Home'!C125,"")</f>
        <v/>
      </c>
      <c r="C127" s="95" t="str">
        <f>IF('Care Home'!D125&lt;&gt;"",'Care Home'!D125,"")</f>
        <v/>
      </c>
      <c r="D127" s="95" t="str">
        <f>IF('Care Home'!E125&lt;&gt;"",'Care Home'!E125,"")</f>
        <v/>
      </c>
      <c r="E127" s="95" t="str">
        <f>IF('Care Home'!F125&lt;&gt;"",'Care Home'!F125,"")</f>
        <v/>
      </c>
      <c r="F127" s="95" t="str">
        <f>IF('Care Home'!H125&lt;&gt;"",'Care Home'!H125,"")</f>
        <v/>
      </c>
      <c r="G127" s="95" t="str">
        <f>IF('Care Home'!G125&lt;&gt;"",'Care Home'!G125,"")</f>
        <v/>
      </c>
      <c r="H127" s="95" t="str">
        <f>IF('Care Home'!L125&lt;&gt;"",'Care Home'!L125,"")</f>
        <v/>
      </c>
      <c r="I127" s="80"/>
      <c r="J127" s="80"/>
      <c r="K127" s="80"/>
      <c r="L127" s="80"/>
      <c r="M127" s="80"/>
      <c r="N127" s="80"/>
      <c r="O127" s="79"/>
      <c r="P127" s="145"/>
      <c r="Q127" s="145"/>
      <c r="R127" s="145"/>
      <c r="S127" s="96">
        <f>SUM($P$5:P127)</f>
        <v>0</v>
      </c>
      <c r="T127" s="80"/>
      <c r="U127" s="95" t="str">
        <f>IF('Care Home'!V125&lt;&gt;"",'Care Home'!V125,"")</f>
        <v/>
      </c>
    </row>
    <row r="128" spans="1:21" x14ac:dyDescent="0.25">
      <c r="A128" s="94" t="str">
        <f>IF('Care Home'!A126&lt;&gt;"",'Care Home'!A126,"")</f>
        <v/>
      </c>
      <c r="B128" s="95" t="str">
        <f>IF('Care Home'!C126&lt;&gt;"",'Care Home'!C126,"")</f>
        <v/>
      </c>
      <c r="C128" s="95" t="str">
        <f>IF('Care Home'!D126&lt;&gt;"",'Care Home'!D126,"")</f>
        <v/>
      </c>
      <c r="D128" s="95" t="str">
        <f>IF('Care Home'!E126&lt;&gt;"",'Care Home'!E126,"")</f>
        <v/>
      </c>
      <c r="E128" s="95" t="str">
        <f>IF('Care Home'!F126&lt;&gt;"",'Care Home'!F126,"")</f>
        <v/>
      </c>
      <c r="F128" s="95" t="str">
        <f>IF('Care Home'!H126&lt;&gt;"",'Care Home'!H126,"")</f>
        <v/>
      </c>
      <c r="G128" s="95" t="str">
        <f>IF('Care Home'!G126&lt;&gt;"",'Care Home'!G126,"")</f>
        <v/>
      </c>
      <c r="H128" s="95" t="str">
        <f>IF('Care Home'!L126&lt;&gt;"",'Care Home'!L126,"")</f>
        <v/>
      </c>
      <c r="I128" s="80"/>
      <c r="J128" s="80"/>
      <c r="K128" s="80"/>
      <c r="L128" s="80"/>
      <c r="M128" s="80"/>
      <c r="N128" s="80"/>
      <c r="O128" s="79"/>
      <c r="P128" s="145"/>
      <c r="Q128" s="145"/>
      <c r="R128" s="145"/>
      <c r="S128" s="96">
        <f>SUM($P$5:P128)</f>
        <v>0</v>
      </c>
      <c r="T128" s="80"/>
      <c r="U128" s="95" t="str">
        <f>IF('Care Home'!V126&lt;&gt;"",'Care Home'!V126,"")</f>
        <v/>
      </c>
    </row>
    <row r="129" spans="1:21" x14ac:dyDescent="0.25">
      <c r="A129" s="94" t="str">
        <f>IF('Care Home'!A127&lt;&gt;"",'Care Home'!A127,"")</f>
        <v/>
      </c>
      <c r="B129" s="95" t="str">
        <f>IF('Care Home'!C127&lt;&gt;"",'Care Home'!C127,"")</f>
        <v/>
      </c>
      <c r="C129" s="95" t="str">
        <f>IF('Care Home'!D127&lt;&gt;"",'Care Home'!D127,"")</f>
        <v/>
      </c>
      <c r="D129" s="95" t="str">
        <f>IF('Care Home'!E127&lt;&gt;"",'Care Home'!E127,"")</f>
        <v/>
      </c>
      <c r="E129" s="95" t="str">
        <f>IF('Care Home'!F127&lt;&gt;"",'Care Home'!F127,"")</f>
        <v/>
      </c>
      <c r="F129" s="95" t="str">
        <f>IF('Care Home'!H127&lt;&gt;"",'Care Home'!H127,"")</f>
        <v/>
      </c>
      <c r="G129" s="95" t="str">
        <f>IF('Care Home'!G127&lt;&gt;"",'Care Home'!G127,"")</f>
        <v/>
      </c>
      <c r="H129" s="95" t="str">
        <f>IF('Care Home'!L127&lt;&gt;"",'Care Home'!L127,"")</f>
        <v/>
      </c>
      <c r="I129" s="80"/>
      <c r="J129" s="80"/>
      <c r="K129" s="80"/>
      <c r="L129" s="80"/>
      <c r="M129" s="80"/>
      <c r="N129" s="80"/>
      <c r="O129" s="79"/>
      <c r="P129" s="145"/>
      <c r="Q129" s="145"/>
      <c r="R129" s="145"/>
      <c r="S129" s="96">
        <f>SUM($P$5:P129)</f>
        <v>0</v>
      </c>
      <c r="T129" s="80"/>
      <c r="U129" s="95" t="str">
        <f>IF('Care Home'!V127&lt;&gt;"",'Care Home'!V127,"")</f>
        <v/>
      </c>
    </row>
    <row r="130" spans="1:21" x14ac:dyDescent="0.25">
      <c r="A130" s="94" t="str">
        <f>IF('Care Home'!A128&lt;&gt;"",'Care Home'!A128,"")</f>
        <v/>
      </c>
      <c r="B130" s="95" t="str">
        <f>IF('Care Home'!C128&lt;&gt;"",'Care Home'!C128,"")</f>
        <v/>
      </c>
      <c r="C130" s="95" t="str">
        <f>IF('Care Home'!D128&lt;&gt;"",'Care Home'!D128,"")</f>
        <v/>
      </c>
      <c r="D130" s="95" t="str">
        <f>IF('Care Home'!E128&lt;&gt;"",'Care Home'!E128,"")</f>
        <v/>
      </c>
      <c r="E130" s="95" t="str">
        <f>IF('Care Home'!F128&lt;&gt;"",'Care Home'!F128,"")</f>
        <v/>
      </c>
      <c r="F130" s="95" t="str">
        <f>IF('Care Home'!H128&lt;&gt;"",'Care Home'!H128,"")</f>
        <v/>
      </c>
      <c r="G130" s="95" t="str">
        <f>IF('Care Home'!G128&lt;&gt;"",'Care Home'!G128,"")</f>
        <v/>
      </c>
      <c r="H130" s="95" t="str">
        <f>IF('Care Home'!L128&lt;&gt;"",'Care Home'!L128,"")</f>
        <v/>
      </c>
      <c r="I130" s="80"/>
      <c r="J130" s="80"/>
      <c r="K130" s="80"/>
      <c r="L130" s="80"/>
      <c r="M130" s="80"/>
      <c r="N130" s="80"/>
      <c r="O130" s="79"/>
      <c r="P130" s="145"/>
      <c r="Q130" s="145"/>
      <c r="R130" s="145"/>
      <c r="S130" s="96">
        <f>SUM($P$5:P130)</f>
        <v>0</v>
      </c>
      <c r="T130" s="80"/>
      <c r="U130" s="95" t="str">
        <f>IF('Care Home'!V128&lt;&gt;"",'Care Home'!V128,"")</f>
        <v/>
      </c>
    </row>
    <row r="131" spans="1:21" x14ac:dyDescent="0.25">
      <c r="A131" s="94" t="str">
        <f>IF('Care Home'!A129&lt;&gt;"",'Care Home'!A129,"")</f>
        <v/>
      </c>
      <c r="B131" s="95" t="str">
        <f>IF('Care Home'!C129&lt;&gt;"",'Care Home'!C129,"")</f>
        <v/>
      </c>
      <c r="C131" s="95" t="str">
        <f>IF('Care Home'!D129&lt;&gt;"",'Care Home'!D129,"")</f>
        <v/>
      </c>
      <c r="D131" s="95" t="str">
        <f>IF('Care Home'!E129&lt;&gt;"",'Care Home'!E129,"")</f>
        <v/>
      </c>
      <c r="E131" s="95" t="str">
        <f>IF('Care Home'!F129&lt;&gt;"",'Care Home'!F129,"")</f>
        <v/>
      </c>
      <c r="F131" s="95" t="str">
        <f>IF('Care Home'!H129&lt;&gt;"",'Care Home'!H129,"")</f>
        <v/>
      </c>
      <c r="G131" s="95" t="str">
        <f>IF('Care Home'!G129&lt;&gt;"",'Care Home'!G129,"")</f>
        <v/>
      </c>
      <c r="H131" s="95" t="str">
        <f>IF('Care Home'!L129&lt;&gt;"",'Care Home'!L129,"")</f>
        <v/>
      </c>
      <c r="I131" s="80"/>
      <c r="J131" s="80"/>
      <c r="K131" s="80"/>
      <c r="L131" s="80"/>
      <c r="M131" s="80"/>
      <c r="N131" s="80"/>
      <c r="O131" s="79"/>
      <c r="P131" s="145"/>
      <c r="Q131" s="145"/>
      <c r="R131" s="145"/>
      <c r="S131" s="96">
        <f>SUM($P$5:P131)</f>
        <v>0</v>
      </c>
      <c r="T131" s="80"/>
      <c r="U131" s="95" t="str">
        <f>IF('Care Home'!V129&lt;&gt;"",'Care Home'!V129,"")</f>
        <v/>
      </c>
    </row>
    <row r="132" spans="1:21" x14ac:dyDescent="0.25">
      <c r="A132" s="94" t="str">
        <f>IF('Care Home'!A130&lt;&gt;"",'Care Home'!A130,"")</f>
        <v/>
      </c>
      <c r="B132" s="95" t="str">
        <f>IF('Care Home'!C130&lt;&gt;"",'Care Home'!C130,"")</f>
        <v/>
      </c>
      <c r="C132" s="95" t="str">
        <f>IF('Care Home'!D130&lt;&gt;"",'Care Home'!D130,"")</f>
        <v/>
      </c>
      <c r="D132" s="95" t="str">
        <f>IF('Care Home'!E130&lt;&gt;"",'Care Home'!E130,"")</f>
        <v/>
      </c>
      <c r="E132" s="95" t="str">
        <f>IF('Care Home'!F130&lt;&gt;"",'Care Home'!F130,"")</f>
        <v/>
      </c>
      <c r="F132" s="95" t="str">
        <f>IF('Care Home'!H130&lt;&gt;"",'Care Home'!H130,"")</f>
        <v/>
      </c>
      <c r="G132" s="95" t="str">
        <f>IF('Care Home'!G130&lt;&gt;"",'Care Home'!G130,"")</f>
        <v/>
      </c>
      <c r="H132" s="95" t="str">
        <f>IF('Care Home'!L130&lt;&gt;"",'Care Home'!L130,"")</f>
        <v/>
      </c>
      <c r="I132" s="80"/>
      <c r="J132" s="80"/>
      <c r="K132" s="80"/>
      <c r="L132" s="80"/>
      <c r="M132" s="80"/>
      <c r="N132" s="80"/>
      <c r="O132" s="79"/>
      <c r="P132" s="145"/>
      <c r="Q132" s="145"/>
      <c r="R132" s="145"/>
      <c r="S132" s="96">
        <f>SUM($P$5:P132)</f>
        <v>0</v>
      </c>
      <c r="T132" s="80"/>
      <c r="U132" s="95" t="str">
        <f>IF('Care Home'!V130&lt;&gt;"",'Care Home'!V130,"")</f>
        <v/>
      </c>
    </row>
    <row r="133" spans="1:21" x14ac:dyDescent="0.25">
      <c r="A133" s="94" t="str">
        <f>IF('Care Home'!A131&lt;&gt;"",'Care Home'!A131,"")</f>
        <v/>
      </c>
      <c r="B133" s="95" t="str">
        <f>IF('Care Home'!C131&lt;&gt;"",'Care Home'!C131,"")</f>
        <v/>
      </c>
      <c r="C133" s="95" t="str">
        <f>IF('Care Home'!D131&lt;&gt;"",'Care Home'!D131,"")</f>
        <v/>
      </c>
      <c r="D133" s="95" t="str">
        <f>IF('Care Home'!E131&lt;&gt;"",'Care Home'!E131,"")</f>
        <v/>
      </c>
      <c r="E133" s="95" t="str">
        <f>IF('Care Home'!F131&lt;&gt;"",'Care Home'!F131,"")</f>
        <v/>
      </c>
      <c r="F133" s="95" t="str">
        <f>IF('Care Home'!H131&lt;&gt;"",'Care Home'!H131,"")</f>
        <v/>
      </c>
      <c r="G133" s="95" t="str">
        <f>IF('Care Home'!G131&lt;&gt;"",'Care Home'!G131,"")</f>
        <v/>
      </c>
      <c r="H133" s="95" t="str">
        <f>IF('Care Home'!L131&lt;&gt;"",'Care Home'!L131,"")</f>
        <v/>
      </c>
      <c r="I133" s="80"/>
      <c r="J133" s="80"/>
      <c r="K133" s="80"/>
      <c r="L133" s="80"/>
      <c r="M133" s="80"/>
      <c r="N133" s="80"/>
      <c r="O133" s="79"/>
      <c r="P133" s="145"/>
      <c r="Q133" s="145"/>
      <c r="R133" s="145"/>
      <c r="S133" s="96">
        <f>SUM($P$5:P133)</f>
        <v>0</v>
      </c>
      <c r="T133" s="80"/>
      <c r="U133" s="95" t="str">
        <f>IF('Care Home'!V131&lt;&gt;"",'Care Home'!V131,"")</f>
        <v/>
      </c>
    </row>
    <row r="134" spans="1:21" x14ac:dyDescent="0.25">
      <c r="A134" s="94" t="str">
        <f>IF('Care Home'!A132&lt;&gt;"",'Care Home'!A132,"")</f>
        <v/>
      </c>
      <c r="B134" s="95" t="str">
        <f>IF('Care Home'!C132&lt;&gt;"",'Care Home'!C132,"")</f>
        <v/>
      </c>
      <c r="C134" s="95" t="str">
        <f>IF('Care Home'!D132&lt;&gt;"",'Care Home'!D132,"")</f>
        <v/>
      </c>
      <c r="D134" s="95" t="str">
        <f>IF('Care Home'!E132&lt;&gt;"",'Care Home'!E132,"")</f>
        <v/>
      </c>
      <c r="E134" s="95" t="str">
        <f>IF('Care Home'!F132&lt;&gt;"",'Care Home'!F132,"")</f>
        <v/>
      </c>
      <c r="F134" s="95" t="str">
        <f>IF('Care Home'!H132&lt;&gt;"",'Care Home'!H132,"")</f>
        <v/>
      </c>
      <c r="G134" s="95" t="str">
        <f>IF('Care Home'!G132&lt;&gt;"",'Care Home'!G132,"")</f>
        <v/>
      </c>
      <c r="H134" s="95" t="str">
        <f>IF('Care Home'!L132&lt;&gt;"",'Care Home'!L132,"")</f>
        <v/>
      </c>
      <c r="I134" s="80"/>
      <c r="J134" s="80"/>
      <c r="K134" s="80"/>
      <c r="L134" s="80"/>
      <c r="M134" s="80"/>
      <c r="N134" s="80"/>
      <c r="O134" s="79"/>
      <c r="P134" s="145"/>
      <c r="Q134" s="145"/>
      <c r="R134" s="145"/>
      <c r="S134" s="96">
        <f>SUM($P$5:P134)</f>
        <v>0</v>
      </c>
      <c r="T134" s="80"/>
      <c r="U134" s="95" t="str">
        <f>IF('Care Home'!V132&lt;&gt;"",'Care Home'!V132,"")</f>
        <v/>
      </c>
    </row>
    <row r="135" spans="1:21" x14ac:dyDescent="0.25">
      <c r="A135" s="94" t="str">
        <f>IF('Care Home'!A133&lt;&gt;"",'Care Home'!A133,"")</f>
        <v/>
      </c>
      <c r="B135" s="95" t="str">
        <f>IF('Care Home'!C133&lt;&gt;"",'Care Home'!C133,"")</f>
        <v/>
      </c>
      <c r="C135" s="95" t="str">
        <f>IF('Care Home'!D133&lt;&gt;"",'Care Home'!D133,"")</f>
        <v/>
      </c>
      <c r="D135" s="95" t="str">
        <f>IF('Care Home'!E133&lt;&gt;"",'Care Home'!E133,"")</f>
        <v/>
      </c>
      <c r="E135" s="95" t="str">
        <f>IF('Care Home'!F133&lt;&gt;"",'Care Home'!F133,"")</f>
        <v/>
      </c>
      <c r="F135" s="95" t="str">
        <f>IF('Care Home'!H133&lt;&gt;"",'Care Home'!H133,"")</f>
        <v/>
      </c>
      <c r="G135" s="95" t="str">
        <f>IF('Care Home'!G133&lt;&gt;"",'Care Home'!G133,"")</f>
        <v/>
      </c>
      <c r="H135" s="95" t="str">
        <f>IF('Care Home'!L133&lt;&gt;"",'Care Home'!L133,"")</f>
        <v/>
      </c>
      <c r="I135" s="80"/>
      <c r="J135" s="80"/>
      <c r="K135" s="80"/>
      <c r="L135" s="80"/>
      <c r="M135" s="80"/>
      <c r="N135" s="80"/>
      <c r="O135" s="79"/>
      <c r="P135" s="145"/>
      <c r="Q135" s="145"/>
      <c r="R135" s="145"/>
      <c r="S135" s="96">
        <f>SUM($P$5:P135)</f>
        <v>0</v>
      </c>
      <c r="T135" s="80"/>
      <c r="U135" s="95" t="str">
        <f>IF('Care Home'!V133&lt;&gt;"",'Care Home'!V133,"")</f>
        <v/>
      </c>
    </row>
    <row r="136" spans="1:21" x14ac:dyDescent="0.25">
      <c r="A136" s="94" t="str">
        <f>IF('Care Home'!A134&lt;&gt;"",'Care Home'!A134,"")</f>
        <v/>
      </c>
      <c r="B136" s="95" t="str">
        <f>IF('Care Home'!C134&lt;&gt;"",'Care Home'!C134,"")</f>
        <v/>
      </c>
      <c r="C136" s="95" t="str">
        <f>IF('Care Home'!D134&lt;&gt;"",'Care Home'!D134,"")</f>
        <v/>
      </c>
      <c r="D136" s="95" t="str">
        <f>IF('Care Home'!E134&lt;&gt;"",'Care Home'!E134,"")</f>
        <v/>
      </c>
      <c r="E136" s="95" t="str">
        <f>IF('Care Home'!F134&lt;&gt;"",'Care Home'!F134,"")</f>
        <v/>
      </c>
      <c r="F136" s="95" t="str">
        <f>IF('Care Home'!H134&lt;&gt;"",'Care Home'!H134,"")</f>
        <v/>
      </c>
      <c r="G136" s="95" t="str">
        <f>IF('Care Home'!G134&lt;&gt;"",'Care Home'!G134,"")</f>
        <v/>
      </c>
      <c r="H136" s="95" t="str">
        <f>IF('Care Home'!L134&lt;&gt;"",'Care Home'!L134,"")</f>
        <v/>
      </c>
      <c r="I136" s="80"/>
      <c r="J136" s="80"/>
      <c r="K136" s="80"/>
      <c r="L136" s="80"/>
      <c r="M136" s="80"/>
      <c r="N136" s="80"/>
      <c r="O136" s="79"/>
      <c r="P136" s="145"/>
      <c r="Q136" s="145"/>
      <c r="R136" s="145"/>
      <c r="S136" s="96">
        <f>SUM($P$5:P136)</f>
        <v>0</v>
      </c>
      <c r="T136" s="80"/>
      <c r="U136" s="95" t="str">
        <f>IF('Care Home'!V134&lt;&gt;"",'Care Home'!V134,"")</f>
        <v/>
      </c>
    </row>
    <row r="137" spans="1:21" x14ac:dyDescent="0.25">
      <c r="A137" s="94" t="str">
        <f>IF('Care Home'!A135&lt;&gt;"",'Care Home'!A135,"")</f>
        <v/>
      </c>
      <c r="B137" s="95" t="str">
        <f>IF('Care Home'!C135&lt;&gt;"",'Care Home'!C135,"")</f>
        <v/>
      </c>
      <c r="C137" s="95" t="str">
        <f>IF('Care Home'!D135&lt;&gt;"",'Care Home'!D135,"")</f>
        <v/>
      </c>
      <c r="D137" s="95" t="str">
        <f>IF('Care Home'!E135&lt;&gt;"",'Care Home'!E135,"")</f>
        <v/>
      </c>
      <c r="E137" s="95" t="str">
        <f>IF('Care Home'!F135&lt;&gt;"",'Care Home'!F135,"")</f>
        <v/>
      </c>
      <c r="F137" s="95" t="str">
        <f>IF('Care Home'!H135&lt;&gt;"",'Care Home'!H135,"")</f>
        <v/>
      </c>
      <c r="G137" s="95" t="str">
        <f>IF('Care Home'!G135&lt;&gt;"",'Care Home'!G135,"")</f>
        <v/>
      </c>
      <c r="H137" s="95" t="str">
        <f>IF('Care Home'!L135&lt;&gt;"",'Care Home'!L135,"")</f>
        <v/>
      </c>
      <c r="I137" s="80"/>
      <c r="J137" s="80"/>
      <c r="K137" s="80"/>
      <c r="L137" s="80"/>
      <c r="M137" s="80"/>
      <c r="N137" s="80"/>
      <c r="O137" s="79"/>
      <c r="P137" s="145"/>
      <c r="Q137" s="145"/>
      <c r="R137" s="145"/>
      <c r="S137" s="96">
        <f>SUM($P$5:P137)</f>
        <v>0</v>
      </c>
      <c r="T137" s="80"/>
      <c r="U137" s="95" t="str">
        <f>IF('Care Home'!V135&lt;&gt;"",'Care Home'!V135,"")</f>
        <v/>
      </c>
    </row>
    <row r="138" spans="1:21" x14ac:dyDescent="0.25">
      <c r="A138" s="94" t="str">
        <f>IF('Care Home'!A136&lt;&gt;"",'Care Home'!A136,"")</f>
        <v/>
      </c>
      <c r="B138" s="95" t="str">
        <f>IF('Care Home'!C136&lt;&gt;"",'Care Home'!C136,"")</f>
        <v/>
      </c>
      <c r="C138" s="95" t="str">
        <f>IF('Care Home'!D136&lt;&gt;"",'Care Home'!D136,"")</f>
        <v/>
      </c>
      <c r="D138" s="95" t="str">
        <f>IF('Care Home'!E136&lt;&gt;"",'Care Home'!E136,"")</f>
        <v/>
      </c>
      <c r="E138" s="95" t="str">
        <f>IF('Care Home'!F136&lt;&gt;"",'Care Home'!F136,"")</f>
        <v/>
      </c>
      <c r="F138" s="95" t="str">
        <f>IF('Care Home'!H136&lt;&gt;"",'Care Home'!H136,"")</f>
        <v/>
      </c>
      <c r="G138" s="95" t="str">
        <f>IF('Care Home'!G136&lt;&gt;"",'Care Home'!G136,"")</f>
        <v/>
      </c>
      <c r="H138" s="95" t="str">
        <f>IF('Care Home'!L136&lt;&gt;"",'Care Home'!L136,"")</f>
        <v/>
      </c>
      <c r="I138" s="80"/>
      <c r="J138" s="80"/>
      <c r="K138" s="80"/>
      <c r="L138" s="80"/>
      <c r="M138" s="80"/>
      <c r="N138" s="80"/>
      <c r="O138" s="79"/>
      <c r="P138" s="145"/>
      <c r="Q138" s="145"/>
      <c r="R138" s="145"/>
      <c r="S138" s="96">
        <f>SUM($P$5:P138)</f>
        <v>0</v>
      </c>
      <c r="T138" s="80"/>
      <c r="U138" s="95" t="str">
        <f>IF('Care Home'!V136&lt;&gt;"",'Care Home'!V136,"")</f>
        <v/>
      </c>
    </row>
    <row r="139" spans="1:21" x14ac:dyDescent="0.25">
      <c r="A139" s="94" t="str">
        <f>IF('Care Home'!A137&lt;&gt;"",'Care Home'!A137,"")</f>
        <v/>
      </c>
      <c r="B139" s="95" t="str">
        <f>IF('Care Home'!C137&lt;&gt;"",'Care Home'!C137,"")</f>
        <v/>
      </c>
      <c r="C139" s="95" t="str">
        <f>IF('Care Home'!D137&lt;&gt;"",'Care Home'!D137,"")</f>
        <v/>
      </c>
      <c r="D139" s="95" t="str">
        <f>IF('Care Home'!E137&lt;&gt;"",'Care Home'!E137,"")</f>
        <v/>
      </c>
      <c r="E139" s="95" t="str">
        <f>IF('Care Home'!F137&lt;&gt;"",'Care Home'!F137,"")</f>
        <v/>
      </c>
      <c r="F139" s="95" t="str">
        <f>IF('Care Home'!H137&lt;&gt;"",'Care Home'!H137,"")</f>
        <v/>
      </c>
      <c r="G139" s="95" t="str">
        <f>IF('Care Home'!G137&lt;&gt;"",'Care Home'!G137,"")</f>
        <v/>
      </c>
      <c r="H139" s="95" t="str">
        <f>IF('Care Home'!L137&lt;&gt;"",'Care Home'!L137,"")</f>
        <v/>
      </c>
      <c r="I139" s="80"/>
      <c r="J139" s="80"/>
      <c r="K139" s="80"/>
      <c r="L139" s="80"/>
      <c r="M139" s="80"/>
      <c r="N139" s="80"/>
      <c r="O139" s="79"/>
      <c r="P139" s="145"/>
      <c r="Q139" s="145"/>
      <c r="R139" s="145"/>
      <c r="S139" s="96">
        <f>SUM($P$5:P139)</f>
        <v>0</v>
      </c>
      <c r="T139" s="80"/>
      <c r="U139" s="95" t="str">
        <f>IF('Care Home'!V137&lt;&gt;"",'Care Home'!V137,"")</f>
        <v/>
      </c>
    </row>
    <row r="140" spans="1:21" x14ac:dyDescent="0.25">
      <c r="A140" s="94" t="str">
        <f>IF('Care Home'!A138&lt;&gt;"",'Care Home'!A138,"")</f>
        <v/>
      </c>
      <c r="B140" s="95" t="str">
        <f>IF('Care Home'!C138&lt;&gt;"",'Care Home'!C138,"")</f>
        <v/>
      </c>
      <c r="C140" s="95" t="str">
        <f>IF('Care Home'!D138&lt;&gt;"",'Care Home'!D138,"")</f>
        <v/>
      </c>
      <c r="D140" s="95" t="str">
        <f>IF('Care Home'!E138&lt;&gt;"",'Care Home'!E138,"")</f>
        <v/>
      </c>
      <c r="E140" s="95" t="str">
        <f>IF('Care Home'!F138&lt;&gt;"",'Care Home'!F138,"")</f>
        <v/>
      </c>
      <c r="F140" s="95" t="str">
        <f>IF('Care Home'!H138&lt;&gt;"",'Care Home'!H138,"")</f>
        <v/>
      </c>
      <c r="G140" s="95" t="str">
        <f>IF('Care Home'!G138&lt;&gt;"",'Care Home'!G138,"")</f>
        <v/>
      </c>
      <c r="H140" s="95" t="str">
        <f>IF('Care Home'!L138&lt;&gt;"",'Care Home'!L138,"")</f>
        <v/>
      </c>
      <c r="I140" s="80"/>
      <c r="J140" s="80"/>
      <c r="K140" s="80"/>
      <c r="L140" s="80"/>
      <c r="M140" s="80"/>
      <c r="N140" s="80"/>
      <c r="O140" s="79"/>
      <c r="P140" s="145"/>
      <c r="Q140" s="145"/>
      <c r="R140" s="145"/>
      <c r="S140" s="96">
        <f>SUM($P$5:P140)</f>
        <v>0</v>
      </c>
      <c r="T140" s="80"/>
      <c r="U140" s="95" t="str">
        <f>IF('Care Home'!V138&lt;&gt;"",'Care Home'!V138,"")</f>
        <v/>
      </c>
    </row>
    <row r="141" spans="1:21" x14ac:dyDescent="0.25">
      <c r="A141" s="94" t="str">
        <f>IF('Care Home'!A139&lt;&gt;"",'Care Home'!A139,"")</f>
        <v/>
      </c>
      <c r="B141" s="95" t="str">
        <f>IF('Care Home'!C139&lt;&gt;"",'Care Home'!C139,"")</f>
        <v/>
      </c>
      <c r="C141" s="95" t="str">
        <f>IF('Care Home'!D139&lt;&gt;"",'Care Home'!D139,"")</f>
        <v/>
      </c>
      <c r="D141" s="95" t="str">
        <f>IF('Care Home'!E139&lt;&gt;"",'Care Home'!E139,"")</f>
        <v/>
      </c>
      <c r="E141" s="95" t="str">
        <f>IF('Care Home'!F139&lt;&gt;"",'Care Home'!F139,"")</f>
        <v/>
      </c>
      <c r="F141" s="95" t="str">
        <f>IF('Care Home'!H139&lt;&gt;"",'Care Home'!H139,"")</f>
        <v/>
      </c>
      <c r="G141" s="95" t="str">
        <f>IF('Care Home'!G139&lt;&gt;"",'Care Home'!G139,"")</f>
        <v/>
      </c>
      <c r="H141" s="95" t="str">
        <f>IF('Care Home'!L139&lt;&gt;"",'Care Home'!L139,"")</f>
        <v/>
      </c>
      <c r="I141" s="80"/>
      <c r="J141" s="80"/>
      <c r="K141" s="80"/>
      <c r="L141" s="80"/>
      <c r="M141" s="80"/>
      <c r="N141" s="80"/>
      <c r="O141" s="79"/>
      <c r="P141" s="145"/>
      <c r="Q141" s="145"/>
      <c r="R141" s="145"/>
      <c r="S141" s="96">
        <f>SUM($P$5:P141)</f>
        <v>0</v>
      </c>
      <c r="T141" s="80"/>
      <c r="U141" s="95" t="str">
        <f>IF('Care Home'!V139&lt;&gt;"",'Care Home'!V139,"")</f>
        <v/>
      </c>
    </row>
    <row r="142" spans="1:21" x14ac:dyDescent="0.25">
      <c r="A142" s="94" t="str">
        <f>IF('Care Home'!A140&lt;&gt;"",'Care Home'!A140,"")</f>
        <v/>
      </c>
      <c r="B142" s="95" t="str">
        <f>IF('Care Home'!C140&lt;&gt;"",'Care Home'!C140,"")</f>
        <v/>
      </c>
      <c r="C142" s="95" t="str">
        <f>IF('Care Home'!D140&lt;&gt;"",'Care Home'!D140,"")</f>
        <v/>
      </c>
      <c r="D142" s="95" t="str">
        <f>IF('Care Home'!E140&lt;&gt;"",'Care Home'!E140,"")</f>
        <v/>
      </c>
      <c r="E142" s="95" t="str">
        <f>IF('Care Home'!F140&lt;&gt;"",'Care Home'!F140,"")</f>
        <v/>
      </c>
      <c r="F142" s="95" t="str">
        <f>IF('Care Home'!H140&lt;&gt;"",'Care Home'!H140,"")</f>
        <v/>
      </c>
      <c r="G142" s="95" t="str">
        <f>IF('Care Home'!G140&lt;&gt;"",'Care Home'!G140,"")</f>
        <v/>
      </c>
      <c r="H142" s="95" t="str">
        <f>IF('Care Home'!L140&lt;&gt;"",'Care Home'!L140,"")</f>
        <v/>
      </c>
      <c r="I142" s="80"/>
      <c r="J142" s="80"/>
      <c r="K142" s="80"/>
      <c r="L142" s="80"/>
      <c r="M142" s="80"/>
      <c r="N142" s="80"/>
      <c r="O142" s="79"/>
      <c r="P142" s="145"/>
      <c r="Q142" s="145"/>
      <c r="R142" s="145"/>
      <c r="S142" s="96">
        <f>SUM($P$5:P142)</f>
        <v>0</v>
      </c>
      <c r="T142" s="80"/>
      <c r="U142" s="95" t="str">
        <f>IF('Care Home'!V140&lt;&gt;"",'Care Home'!V140,"")</f>
        <v/>
      </c>
    </row>
    <row r="143" spans="1:21" x14ac:dyDescent="0.25">
      <c r="A143" s="94" t="str">
        <f>IF('Care Home'!A141&lt;&gt;"",'Care Home'!A141,"")</f>
        <v/>
      </c>
      <c r="B143" s="95" t="str">
        <f>IF('Care Home'!C141&lt;&gt;"",'Care Home'!C141,"")</f>
        <v/>
      </c>
      <c r="C143" s="95" t="str">
        <f>IF('Care Home'!D141&lt;&gt;"",'Care Home'!D141,"")</f>
        <v/>
      </c>
      <c r="D143" s="95" t="str">
        <f>IF('Care Home'!E141&lt;&gt;"",'Care Home'!E141,"")</f>
        <v/>
      </c>
      <c r="E143" s="95" t="str">
        <f>IF('Care Home'!F141&lt;&gt;"",'Care Home'!F141,"")</f>
        <v/>
      </c>
      <c r="F143" s="95" t="str">
        <f>IF('Care Home'!H141&lt;&gt;"",'Care Home'!H141,"")</f>
        <v/>
      </c>
      <c r="G143" s="95" t="str">
        <f>IF('Care Home'!G141&lt;&gt;"",'Care Home'!G141,"")</f>
        <v/>
      </c>
      <c r="H143" s="95" t="str">
        <f>IF('Care Home'!L141&lt;&gt;"",'Care Home'!L141,"")</f>
        <v/>
      </c>
      <c r="I143" s="80"/>
      <c r="J143" s="80"/>
      <c r="K143" s="80"/>
      <c r="L143" s="80"/>
      <c r="M143" s="80"/>
      <c r="N143" s="80"/>
      <c r="O143" s="79"/>
      <c r="P143" s="145"/>
      <c r="Q143" s="145"/>
      <c r="R143" s="145"/>
      <c r="S143" s="96">
        <f>SUM($P$5:P143)</f>
        <v>0</v>
      </c>
      <c r="T143" s="80"/>
      <c r="U143" s="95" t="str">
        <f>IF('Care Home'!V141&lt;&gt;"",'Care Home'!V141,"")</f>
        <v/>
      </c>
    </row>
    <row r="144" spans="1:21" x14ac:dyDescent="0.25">
      <c r="A144" s="94" t="str">
        <f>IF('Care Home'!A142&lt;&gt;"",'Care Home'!A142,"")</f>
        <v/>
      </c>
      <c r="B144" s="95" t="str">
        <f>IF('Care Home'!C142&lt;&gt;"",'Care Home'!C142,"")</f>
        <v/>
      </c>
      <c r="C144" s="95" t="str">
        <f>IF('Care Home'!D142&lt;&gt;"",'Care Home'!D142,"")</f>
        <v/>
      </c>
      <c r="D144" s="95" t="str">
        <f>IF('Care Home'!E142&lt;&gt;"",'Care Home'!E142,"")</f>
        <v/>
      </c>
      <c r="E144" s="95" t="str">
        <f>IF('Care Home'!F142&lt;&gt;"",'Care Home'!F142,"")</f>
        <v/>
      </c>
      <c r="F144" s="95" t="str">
        <f>IF('Care Home'!H142&lt;&gt;"",'Care Home'!H142,"")</f>
        <v/>
      </c>
      <c r="G144" s="95" t="str">
        <f>IF('Care Home'!G142&lt;&gt;"",'Care Home'!G142,"")</f>
        <v/>
      </c>
      <c r="H144" s="95" t="str">
        <f>IF('Care Home'!L142&lt;&gt;"",'Care Home'!L142,"")</f>
        <v/>
      </c>
      <c r="I144" s="80"/>
      <c r="J144" s="80"/>
      <c r="K144" s="80"/>
      <c r="L144" s="80"/>
      <c r="M144" s="80"/>
      <c r="N144" s="80"/>
      <c r="O144" s="79"/>
      <c r="P144" s="145"/>
      <c r="Q144" s="145"/>
      <c r="R144" s="145"/>
      <c r="S144" s="96">
        <f>SUM($P$5:P144)</f>
        <v>0</v>
      </c>
      <c r="T144" s="80"/>
      <c r="U144" s="95" t="str">
        <f>IF('Care Home'!V142&lt;&gt;"",'Care Home'!V142,"")</f>
        <v/>
      </c>
    </row>
    <row r="145" spans="1:21" x14ac:dyDescent="0.25">
      <c r="A145" s="94" t="str">
        <f>IF('Care Home'!A143&lt;&gt;"",'Care Home'!A143,"")</f>
        <v/>
      </c>
      <c r="B145" s="95" t="str">
        <f>IF('Care Home'!C143&lt;&gt;"",'Care Home'!C143,"")</f>
        <v/>
      </c>
      <c r="C145" s="95" t="str">
        <f>IF('Care Home'!D143&lt;&gt;"",'Care Home'!D143,"")</f>
        <v/>
      </c>
      <c r="D145" s="95" t="str">
        <f>IF('Care Home'!E143&lt;&gt;"",'Care Home'!E143,"")</f>
        <v/>
      </c>
      <c r="E145" s="95" t="str">
        <f>IF('Care Home'!F143&lt;&gt;"",'Care Home'!F143,"")</f>
        <v/>
      </c>
      <c r="F145" s="95" t="str">
        <f>IF('Care Home'!H143&lt;&gt;"",'Care Home'!H143,"")</f>
        <v/>
      </c>
      <c r="G145" s="95" t="str">
        <f>IF('Care Home'!G143&lt;&gt;"",'Care Home'!G143,"")</f>
        <v/>
      </c>
      <c r="H145" s="95" t="str">
        <f>IF('Care Home'!L143&lt;&gt;"",'Care Home'!L143,"")</f>
        <v/>
      </c>
      <c r="I145" s="80"/>
      <c r="J145" s="80"/>
      <c r="K145" s="80"/>
      <c r="L145" s="80"/>
      <c r="M145" s="80"/>
      <c r="N145" s="80"/>
      <c r="O145" s="79"/>
      <c r="P145" s="145"/>
      <c r="Q145" s="145"/>
      <c r="R145" s="145"/>
      <c r="S145" s="96">
        <f>SUM($P$5:P145)</f>
        <v>0</v>
      </c>
      <c r="T145" s="80"/>
      <c r="U145" s="95" t="str">
        <f>IF('Care Home'!V143&lt;&gt;"",'Care Home'!V143,"")</f>
        <v/>
      </c>
    </row>
    <row r="146" spans="1:21" x14ac:dyDescent="0.25">
      <c r="A146" s="94" t="str">
        <f>IF('Care Home'!A144&lt;&gt;"",'Care Home'!A144,"")</f>
        <v/>
      </c>
      <c r="B146" s="95" t="str">
        <f>IF('Care Home'!C144&lt;&gt;"",'Care Home'!C144,"")</f>
        <v/>
      </c>
      <c r="C146" s="95" t="str">
        <f>IF('Care Home'!D144&lt;&gt;"",'Care Home'!D144,"")</f>
        <v/>
      </c>
      <c r="D146" s="95" t="str">
        <f>IF('Care Home'!E144&lt;&gt;"",'Care Home'!E144,"")</f>
        <v/>
      </c>
      <c r="E146" s="95" t="str">
        <f>IF('Care Home'!F144&lt;&gt;"",'Care Home'!F144,"")</f>
        <v/>
      </c>
      <c r="F146" s="95" t="str">
        <f>IF('Care Home'!H144&lt;&gt;"",'Care Home'!H144,"")</f>
        <v/>
      </c>
      <c r="G146" s="95" t="str">
        <f>IF('Care Home'!G144&lt;&gt;"",'Care Home'!G144,"")</f>
        <v/>
      </c>
      <c r="H146" s="95" t="str">
        <f>IF('Care Home'!L144&lt;&gt;"",'Care Home'!L144,"")</f>
        <v/>
      </c>
      <c r="I146" s="80"/>
      <c r="J146" s="80"/>
      <c r="K146" s="80"/>
      <c r="L146" s="80"/>
      <c r="M146" s="80"/>
      <c r="N146" s="80"/>
      <c r="O146" s="79"/>
      <c r="P146" s="145"/>
      <c r="Q146" s="145"/>
      <c r="R146" s="145"/>
      <c r="S146" s="96">
        <f>SUM($P$5:P146)</f>
        <v>0</v>
      </c>
      <c r="T146" s="80"/>
      <c r="U146" s="95" t="str">
        <f>IF('Care Home'!V144&lt;&gt;"",'Care Home'!V144,"")</f>
        <v/>
      </c>
    </row>
    <row r="147" spans="1:21" x14ac:dyDescent="0.25">
      <c r="A147" s="94" t="str">
        <f>IF('Care Home'!A145&lt;&gt;"",'Care Home'!A145,"")</f>
        <v/>
      </c>
      <c r="B147" s="95" t="str">
        <f>IF('Care Home'!C145&lt;&gt;"",'Care Home'!C145,"")</f>
        <v/>
      </c>
      <c r="C147" s="95" t="str">
        <f>IF('Care Home'!D145&lt;&gt;"",'Care Home'!D145,"")</f>
        <v/>
      </c>
      <c r="D147" s="95" t="str">
        <f>IF('Care Home'!E145&lt;&gt;"",'Care Home'!E145,"")</f>
        <v/>
      </c>
      <c r="E147" s="95" t="str">
        <f>IF('Care Home'!F145&lt;&gt;"",'Care Home'!F145,"")</f>
        <v/>
      </c>
      <c r="F147" s="95" t="str">
        <f>IF('Care Home'!H145&lt;&gt;"",'Care Home'!H145,"")</f>
        <v/>
      </c>
      <c r="G147" s="95" t="str">
        <f>IF('Care Home'!G145&lt;&gt;"",'Care Home'!G145,"")</f>
        <v/>
      </c>
      <c r="H147" s="95" t="str">
        <f>IF('Care Home'!L145&lt;&gt;"",'Care Home'!L145,"")</f>
        <v/>
      </c>
      <c r="I147" s="80"/>
      <c r="J147" s="80"/>
      <c r="K147" s="80"/>
      <c r="L147" s="80"/>
      <c r="M147" s="80"/>
      <c r="N147" s="80"/>
      <c r="O147" s="79"/>
      <c r="P147" s="145"/>
      <c r="Q147" s="145"/>
      <c r="R147" s="145"/>
      <c r="S147" s="96">
        <f>SUM($P$5:P147)</f>
        <v>0</v>
      </c>
      <c r="T147" s="80"/>
      <c r="U147" s="95" t="str">
        <f>IF('Care Home'!V145&lt;&gt;"",'Care Home'!V145,"")</f>
        <v/>
      </c>
    </row>
    <row r="148" spans="1:21" x14ac:dyDescent="0.25">
      <c r="A148" s="94" t="str">
        <f>IF('Care Home'!A146&lt;&gt;"",'Care Home'!A146,"")</f>
        <v/>
      </c>
      <c r="B148" s="95" t="str">
        <f>IF('Care Home'!C146&lt;&gt;"",'Care Home'!C146,"")</f>
        <v/>
      </c>
      <c r="C148" s="95" t="str">
        <f>IF('Care Home'!D146&lt;&gt;"",'Care Home'!D146,"")</f>
        <v/>
      </c>
      <c r="D148" s="95" t="str">
        <f>IF('Care Home'!E146&lt;&gt;"",'Care Home'!E146,"")</f>
        <v/>
      </c>
      <c r="E148" s="95" t="str">
        <f>IF('Care Home'!F146&lt;&gt;"",'Care Home'!F146,"")</f>
        <v/>
      </c>
      <c r="F148" s="95" t="str">
        <f>IF('Care Home'!H146&lt;&gt;"",'Care Home'!H146,"")</f>
        <v/>
      </c>
      <c r="G148" s="95" t="str">
        <f>IF('Care Home'!G146&lt;&gt;"",'Care Home'!G146,"")</f>
        <v/>
      </c>
      <c r="H148" s="95" t="str">
        <f>IF('Care Home'!L146&lt;&gt;"",'Care Home'!L146,"")</f>
        <v/>
      </c>
      <c r="I148" s="80"/>
      <c r="J148" s="80"/>
      <c r="K148" s="80"/>
      <c r="L148" s="80"/>
      <c r="M148" s="80"/>
      <c r="N148" s="80"/>
      <c r="O148" s="79"/>
      <c r="P148" s="145"/>
      <c r="Q148" s="145"/>
      <c r="R148" s="145"/>
      <c r="S148" s="96">
        <f>SUM($P$5:P148)</f>
        <v>0</v>
      </c>
      <c r="T148" s="80"/>
      <c r="U148" s="95" t="str">
        <f>IF('Care Home'!V146&lt;&gt;"",'Care Home'!V146,"")</f>
        <v/>
      </c>
    </row>
    <row r="149" spans="1:21" x14ac:dyDescent="0.25">
      <c r="A149" s="94" t="str">
        <f>IF('Care Home'!A147&lt;&gt;"",'Care Home'!A147,"")</f>
        <v/>
      </c>
      <c r="B149" s="95" t="str">
        <f>IF('Care Home'!C147&lt;&gt;"",'Care Home'!C147,"")</f>
        <v/>
      </c>
      <c r="C149" s="95" t="str">
        <f>IF('Care Home'!D147&lt;&gt;"",'Care Home'!D147,"")</f>
        <v/>
      </c>
      <c r="D149" s="95" t="str">
        <f>IF('Care Home'!E147&lt;&gt;"",'Care Home'!E147,"")</f>
        <v/>
      </c>
      <c r="E149" s="95" t="str">
        <f>IF('Care Home'!F147&lt;&gt;"",'Care Home'!F147,"")</f>
        <v/>
      </c>
      <c r="F149" s="95" t="str">
        <f>IF('Care Home'!H147&lt;&gt;"",'Care Home'!H147,"")</f>
        <v/>
      </c>
      <c r="G149" s="95" t="str">
        <f>IF('Care Home'!G147&lt;&gt;"",'Care Home'!G147,"")</f>
        <v/>
      </c>
      <c r="H149" s="95" t="str">
        <f>IF('Care Home'!L147&lt;&gt;"",'Care Home'!L147,"")</f>
        <v/>
      </c>
      <c r="I149" s="80"/>
      <c r="J149" s="80"/>
      <c r="K149" s="80"/>
      <c r="L149" s="80"/>
      <c r="M149" s="80"/>
      <c r="N149" s="80"/>
      <c r="O149" s="79"/>
      <c r="P149" s="145"/>
      <c r="Q149" s="145"/>
      <c r="R149" s="145"/>
      <c r="S149" s="96">
        <f>SUM($P$5:P149)</f>
        <v>0</v>
      </c>
      <c r="T149" s="80"/>
      <c r="U149" s="95" t="str">
        <f>IF('Care Home'!V147&lt;&gt;"",'Care Home'!V147,"")</f>
        <v/>
      </c>
    </row>
    <row r="150" spans="1:21" x14ac:dyDescent="0.25">
      <c r="A150" s="94" t="str">
        <f>IF('Care Home'!A148&lt;&gt;"",'Care Home'!A148,"")</f>
        <v/>
      </c>
      <c r="B150" s="95" t="str">
        <f>IF('Care Home'!C148&lt;&gt;"",'Care Home'!C148,"")</f>
        <v/>
      </c>
      <c r="C150" s="95" t="str">
        <f>IF('Care Home'!D148&lt;&gt;"",'Care Home'!D148,"")</f>
        <v/>
      </c>
      <c r="D150" s="95" t="str">
        <f>IF('Care Home'!E148&lt;&gt;"",'Care Home'!E148,"")</f>
        <v/>
      </c>
      <c r="E150" s="95" t="str">
        <f>IF('Care Home'!F148&lt;&gt;"",'Care Home'!F148,"")</f>
        <v/>
      </c>
      <c r="F150" s="95" t="str">
        <f>IF('Care Home'!H148&lt;&gt;"",'Care Home'!H148,"")</f>
        <v/>
      </c>
      <c r="G150" s="95" t="str">
        <f>IF('Care Home'!G148&lt;&gt;"",'Care Home'!G148,"")</f>
        <v/>
      </c>
      <c r="H150" s="95" t="str">
        <f>IF('Care Home'!L148&lt;&gt;"",'Care Home'!L148,"")</f>
        <v/>
      </c>
      <c r="I150" s="80"/>
      <c r="J150" s="80"/>
      <c r="K150" s="80"/>
      <c r="L150" s="80"/>
      <c r="M150" s="80"/>
      <c r="N150" s="80"/>
      <c r="O150" s="79"/>
      <c r="P150" s="145"/>
      <c r="Q150" s="145"/>
      <c r="R150" s="145"/>
      <c r="S150" s="96">
        <f>SUM($P$5:P150)</f>
        <v>0</v>
      </c>
      <c r="T150" s="80"/>
      <c r="U150" s="95" t="str">
        <f>IF('Care Home'!V148&lt;&gt;"",'Care Home'!V148,"")</f>
        <v/>
      </c>
    </row>
    <row r="151" spans="1:21" x14ac:dyDescent="0.25">
      <c r="A151" s="94" t="str">
        <f>IF('Care Home'!A149&lt;&gt;"",'Care Home'!A149,"")</f>
        <v/>
      </c>
      <c r="B151" s="95" t="str">
        <f>IF('Care Home'!C149&lt;&gt;"",'Care Home'!C149,"")</f>
        <v/>
      </c>
      <c r="C151" s="95" t="str">
        <f>IF('Care Home'!D149&lt;&gt;"",'Care Home'!D149,"")</f>
        <v/>
      </c>
      <c r="D151" s="95" t="str">
        <f>IF('Care Home'!E149&lt;&gt;"",'Care Home'!E149,"")</f>
        <v/>
      </c>
      <c r="E151" s="95" t="str">
        <f>IF('Care Home'!F149&lt;&gt;"",'Care Home'!F149,"")</f>
        <v/>
      </c>
      <c r="F151" s="95" t="str">
        <f>IF('Care Home'!H149&lt;&gt;"",'Care Home'!H149,"")</f>
        <v/>
      </c>
      <c r="G151" s="95" t="str">
        <f>IF('Care Home'!G149&lt;&gt;"",'Care Home'!G149,"")</f>
        <v/>
      </c>
      <c r="H151" s="95" t="str">
        <f>IF('Care Home'!L149&lt;&gt;"",'Care Home'!L149,"")</f>
        <v/>
      </c>
      <c r="I151" s="80"/>
      <c r="J151" s="80"/>
      <c r="K151" s="80"/>
      <c r="L151" s="80"/>
      <c r="M151" s="80"/>
      <c r="N151" s="80"/>
      <c r="O151" s="79"/>
      <c r="P151" s="145"/>
      <c r="Q151" s="145"/>
      <c r="R151" s="145"/>
      <c r="S151" s="96">
        <f>SUM($P$5:P151)</f>
        <v>0</v>
      </c>
      <c r="T151" s="80"/>
      <c r="U151" s="95" t="str">
        <f>IF('Care Home'!V149&lt;&gt;"",'Care Home'!V149,"")</f>
        <v/>
      </c>
    </row>
    <row r="152" spans="1:21" x14ac:dyDescent="0.25">
      <c r="A152" s="94" t="str">
        <f>IF('Care Home'!A150&lt;&gt;"",'Care Home'!A150,"")</f>
        <v/>
      </c>
      <c r="B152" s="95" t="str">
        <f>IF('Care Home'!C150&lt;&gt;"",'Care Home'!C150,"")</f>
        <v/>
      </c>
      <c r="C152" s="95" t="str">
        <f>IF('Care Home'!D150&lt;&gt;"",'Care Home'!D150,"")</f>
        <v/>
      </c>
      <c r="D152" s="95" t="str">
        <f>IF('Care Home'!E150&lt;&gt;"",'Care Home'!E150,"")</f>
        <v/>
      </c>
      <c r="E152" s="95" t="str">
        <f>IF('Care Home'!F150&lt;&gt;"",'Care Home'!F150,"")</f>
        <v/>
      </c>
      <c r="F152" s="95" t="str">
        <f>IF('Care Home'!H150&lt;&gt;"",'Care Home'!H150,"")</f>
        <v/>
      </c>
      <c r="G152" s="95" t="str">
        <f>IF('Care Home'!G150&lt;&gt;"",'Care Home'!G150,"")</f>
        <v/>
      </c>
      <c r="H152" s="95" t="str">
        <f>IF('Care Home'!L150&lt;&gt;"",'Care Home'!L150,"")</f>
        <v/>
      </c>
      <c r="I152" s="80"/>
      <c r="J152" s="80"/>
      <c r="K152" s="80"/>
      <c r="L152" s="80"/>
      <c r="M152" s="80"/>
      <c r="N152" s="80"/>
      <c r="O152" s="79"/>
      <c r="P152" s="145"/>
      <c r="Q152" s="145"/>
      <c r="R152" s="145"/>
      <c r="S152" s="96">
        <f>SUM($P$5:P152)</f>
        <v>0</v>
      </c>
      <c r="T152" s="80"/>
      <c r="U152" s="95" t="str">
        <f>IF('Care Home'!V150&lt;&gt;"",'Care Home'!V150,"")</f>
        <v/>
      </c>
    </row>
    <row r="153" spans="1:21" x14ac:dyDescent="0.25">
      <c r="A153" s="94" t="str">
        <f>IF('Care Home'!A151&lt;&gt;"",'Care Home'!A151,"")</f>
        <v/>
      </c>
      <c r="B153" s="95" t="str">
        <f>IF('Care Home'!C151&lt;&gt;"",'Care Home'!C151,"")</f>
        <v/>
      </c>
      <c r="C153" s="95" t="str">
        <f>IF('Care Home'!D151&lt;&gt;"",'Care Home'!D151,"")</f>
        <v/>
      </c>
      <c r="D153" s="95" t="str">
        <f>IF('Care Home'!E151&lt;&gt;"",'Care Home'!E151,"")</f>
        <v/>
      </c>
      <c r="E153" s="95" t="str">
        <f>IF('Care Home'!F151&lt;&gt;"",'Care Home'!F151,"")</f>
        <v/>
      </c>
      <c r="F153" s="95" t="str">
        <f>IF('Care Home'!H151&lt;&gt;"",'Care Home'!H151,"")</f>
        <v/>
      </c>
      <c r="G153" s="95" t="str">
        <f>IF('Care Home'!G151&lt;&gt;"",'Care Home'!G151,"")</f>
        <v/>
      </c>
      <c r="H153" s="95" t="str">
        <f>IF('Care Home'!L151&lt;&gt;"",'Care Home'!L151,"")</f>
        <v/>
      </c>
      <c r="I153" s="80"/>
      <c r="J153" s="80"/>
      <c r="K153" s="80"/>
      <c r="L153" s="80"/>
      <c r="M153" s="80"/>
      <c r="N153" s="80"/>
      <c r="O153" s="79"/>
      <c r="P153" s="145"/>
      <c r="Q153" s="145"/>
      <c r="R153" s="145"/>
      <c r="S153" s="96">
        <f>SUM($P$5:P153)</f>
        <v>0</v>
      </c>
      <c r="T153" s="80"/>
      <c r="U153" s="95" t="str">
        <f>IF('Care Home'!V151&lt;&gt;"",'Care Home'!V151,"")</f>
        <v/>
      </c>
    </row>
    <row r="154" spans="1:21" x14ac:dyDescent="0.25">
      <c r="A154" s="94" t="str">
        <f>IF('Care Home'!A152&lt;&gt;"",'Care Home'!A152,"")</f>
        <v/>
      </c>
      <c r="B154" s="95" t="str">
        <f>IF('Care Home'!C152&lt;&gt;"",'Care Home'!C152,"")</f>
        <v/>
      </c>
      <c r="C154" s="95" t="str">
        <f>IF('Care Home'!D152&lt;&gt;"",'Care Home'!D152,"")</f>
        <v/>
      </c>
      <c r="D154" s="95" t="str">
        <f>IF('Care Home'!E152&lt;&gt;"",'Care Home'!E152,"")</f>
        <v/>
      </c>
      <c r="E154" s="95" t="str">
        <f>IF('Care Home'!F152&lt;&gt;"",'Care Home'!F152,"")</f>
        <v/>
      </c>
      <c r="F154" s="95" t="str">
        <f>IF('Care Home'!H152&lt;&gt;"",'Care Home'!H152,"")</f>
        <v/>
      </c>
      <c r="G154" s="95" t="str">
        <f>IF('Care Home'!G152&lt;&gt;"",'Care Home'!G152,"")</f>
        <v/>
      </c>
      <c r="H154" s="95" t="str">
        <f>IF('Care Home'!L152&lt;&gt;"",'Care Home'!L152,"")</f>
        <v/>
      </c>
      <c r="I154" s="80"/>
      <c r="J154" s="80"/>
      <c r="K154" s="80"/>
      <c r="L154" s="80"/>
      <c r="M154" s="80"/>
      <c r="N154" s="80"/>
      <c r="O154" s="79"/>
      <c r="P154" s="145"/>
      <c r="Q154" s="145"/>
      <c r="R154" s="145"/>
      <c r="S154" s="96">
        <f>SUM($P$5:P154)</f>
        <v>0</v>
      </c>
      <c r="T154" s="80"/>
      <c r="U154" s="95" t="str">
        <f>IF('Care Home'!V152&lt;&gt;"",'Care Home'!V152,"")</f>
        <v/>
      </c>
    </row>
    <row r="155" spans="1:21" x14ac:dyDescent="0.25">
      <c r="A155" s="94" t="str">
        <f>IF('Care Home'!A153&lt;&gt;"",'Care Home'!A153,"")</f>
        <v/>
      </c>
      <c r="B155" s="95" t="str">
        <f>IF('Care Home'!C153&lt;&gt;"",'Care Home'!C153,"")</f>
        <v/>
      </c>
      <c r="C155" s="95" t="str">
        <f>IF('Care Home'!D153&lt;&gt;"",'Care Home'!D153,"")</f>
        <v/>
      </c>
      <c r="D155" s="95" t="str">
        <f>IF('Care Home'!E153&lt;&gt;"",'Care Home'!E153,"")</f>
        <v/>
      </c>
      <c r="E155" s="95" t="str">
        <f>IF('Care Home'!F153&lt;&gt;"",'Care Home'!F153,"")</f>
        <v/>
      </c>
      <c r="F155" s="95" t="str">
        <f>IF('Care Home'!H153&lt;&gt;"",'Care Home'!H153,"")</f>
        <v/>
      </c>
      <c r="G155" s="95" t="str">
        <f>IF('Care Home'!G153&lt;&gt;"",'Care Home'!G153,"")</f>
        <v/>
      </c>
      <c r="H155" s="95" t="str">
        <f>IF('Care Home'!L153&lt;&gt;"",'Care Home'!L153,"")</f>
        <v/>
      </c>
      <c r="I155" s="80"/>
      <c r="J155" s="80"/>
      <c r="K155" s="80"/>
      <c r="L155" s="80"/>
      <c r="M155" s="80"/>
      <c r="N155" s="80"/>
      <c r="O155" s="79"/>
      <c r="P155" s="145"/>
      <c r="Q155" s="145"/>
      <c r="R155" s="145"/>
      <c r="S155" s="96">
        <f>SUM($P$5:P155)</f>
        <v>0</v>
      </c>
      <c r="T155" s="80"/>
      <c r="U155" s="95" t="str">
        <f>IF('Care Home'!V153&lt;&gt;"",'Care Home'!V153,"")</f>
        <v/>
      </c>
    </row>
    <row r="156" spans="1:21" x14ac:dyDescent="0.25">
      <c r="A156" s="94" t="str">
        <f>IF('Care Home'!A154&lt;&gt;"",'Care Home'!A154,"")</f>
        <v/>
      </c>
      <c r="B156" s="95" t="str">
        <f>IF('Care Home'!C154&lt;&gt;"",'Care Home'!C154,"")</f>
        <v/>
      </c>
      <c r="C156" s="95" t="str">
        <f>IF('Care Home'!D154&lt;&gt;"",'Care Home'!D154,"")</f>
        <v/>
      </c>
      <c r="D156" s="95" t="str">
        <f>IF('Care Home'!E154&lt;&gt;"",'Care Home'!E154,"")</f>
        <v/>
      </c>
      <c r="E156" s="95" t="str">
        <f>IF('Care Home'!F154&lt;&gt;"",'Care Home'!F154,"")</f>
        <v/>
      </c>
      <c r="F156" s="95" t="str">
        <f>IF('Care Home'!H154&lt;&gt;"",'Care Home'!H154,"")</f>
        <v/>
      </c>
      <c r="G156" s="95" t="str">
        <f>IF('Care Home'!G154&lt;&gt;"",'Care Home'!G154,"")</f>
        <v/>
      </c>
      <c r="H156" s="95" t="str">
        <f>IF('Care Home'!L154&lt;&gt;"",'Care Home'!L154,"")</f>
        <v/>
      </c>
      <c r="I156" s="80"/>
      <c r="J156" s="80"/>
      <c r="K156" s="80"/>
      <c r="L156" s="80"/>
      <c r="M156" s="80"/>
      <c r="N156" s="80"/>
      <c r="O156" s="79"/>
      <c r="P156" s="145"/>
      <c r="Q156" s="145"/>
      <c r="R156" s="145"/>
      <c r="S156" s="96">
        <f>SUM($P$5:P156)</f>
        <v>0</v>
      </c>
      <c r="T156" s="80"/>
      <c r="U156" s="95" t="str">
        <f>IF('Care Home'!V154&lt;&gt;"",'Care Home'!V154,"")</f>
        <v/>
      </c>
    </row>
    <row r="157" spans="1:21" x14ac:dyDescent="0.25">
      <c r="A157" s="94" t="str">
        <f>IF('Care Home'!A155&lt;&gt;"",'Care Home'!A155,"")</f>
        <v/>
      </c>
      <c r="B157" s="95" t="str">
        <f>IF('Care Home'!C155&lt;&gt;"",'Care Home'!C155,"")</f>
        <v/>
      </c>
      <c r="C157" s="95" t="str">
        <f>IF('Care Home'!D155&lt;&gt;"",'Care Home'!D155,"")</f>
        <v/>
      </c>
      <c r="D157" s="95" t="str">
        <f>IF('Care Home'!E155&lt;&gt;"",'Care Home'!E155,"")</f>
        <v/>
      </c>
      <c r="E157" s="95" t="str">
        <f>IF('Care Home'!F155&lt;&gt;"",'Care Home'!F155,"")</f>
        <v/>
      </c>
      <c r="F157" s="95" t="str">
        <f>IF('Care Home'!H155&lt;&gt;"",'Care Home'!H155,"")</f>
        <v/>
      </c>
      <c r="G157" s="95" t="str">
        <f>IF('Care Home'!G155&lt;&gt;"",'Care Home'!G155,"")</f>
        <v/>
      </c>
      <c r="H157" s="95" t="str">
        <f>IF('Care Home'!L155&lt;&gt;"",'Care Home'!L155,"")</f>
        <v/>
      </c>
      <c r="I157" s="80"/>
      <c r="J157" s="80"/>
      <c r="K157" s="80"/>
      <c r="L157" s="80"/>
      <c r="M157" s="80"/>
      <c r="N157" s="80"/>
      <c r="O157" s="79"/>
      <c r="P157" s="145"/>
      <c r="Q157" s="145"/>
      <c r="R157" s="145"/>
      <c r="S157" s="96">
        <f>SUM($P$5:P157)</f>
        <v>0</v>
      </c>
      <c r="T157" s="80"/>
      <c r="U157" s="95" t="str">
        <f>IF('Care Home'!V155&lt;&gt;"",'Care Home'!V155,"")</f>
        <v/>
      </c>
    </row>
    <row r="158" spans="1:21" x14ac:dyDescent="0.25">
      <c r="A158" s="94" t="str">
        <f>IF('Care Home'!A156&lt;&gt;"",'Care Home'!A156,"")</f>
        <v/>
      </c>
      <c r="B158" s="95" t="str">
        <f>IF('Care Home'!C156&lt;&gt;"",'Care Home'!C156,"")</f>
        <v/>
      </c>
      <c r="C158" s="95" t="str">
        <f>IF('Care Home'!D156&lt;&gt;"",'Care Home'!D156,"")</f>
        <v/>
      </c>
      <c r="D158" s="95" t="str">
        <f>IF('Care Home'!E156&lt;&gt;"",'Care Home'!E156,"")</f>
        <v/>
      </c>
      <c r="E158" s="95" t="str">
        <f>IF('Care Home'!F156&lt;&gt;"",'Care Home'!F156,"")</f>
        <v/>
      </c>
      <c r="F158" s="95" t="str">
        <f>IF('Care Home'!H156&lt;&gt;"",'Care Home'!H156,"")</f>
        <v/>
      </c>
      <c r="G158" s="95" t="str">
        <f>IF('Care Home'!G156&lt;&gt;"",'Care Home'!G156,"")</f>
        <v/>
      </c>
      <c r="H158" s="95" t="str">
        <f>IF('Care Home'!L156&lt;&gt;"",'Care Home'!L156,"")</f>
        <v/>
      </c>
      <c r="I158" s="80"/>
      <c r="J158" s="80"/>
      <c r="K158" s="80"/>
      <c r="L158" s="80"/>
      <c r="M158" s="80"/>
      <c r="N158" s="80"/>
      <c r="O158" s="79"/>
      <c r="P158" s="145"/>
      <c r="Q158" s="145"/>
      <c r="R158" s="145"/>
      <c r="S158" s="96">
        <f>SUM($P$5:P158)</f>
        <v>0</v>
      </c>
      <c r="T158" s="80"/>
      <c r="U158" s="95" t="str">
        <f>IF('Care Home'!V156&lt;&gt;"",'Care Home'!V156,"")</f>
        <v/>
      </c>
    </row>
    <row r="159" spans="1:21" x14ac:dyDescent="0.25">
      <c r="A159" s="94" t="str">
        <f>IF('Care Home'!A157&lt;&gt;"",'Care Home'!A157,"")</f>
        <v/>
      </c>
      <c r="B159" s="95" t="str">
        <f>IF('Care Home'!C157&lt;&gt;"",'Care Home'!C157,"")</f>
        <v/>
      </c>
      <c r="C159" s="95" t="str">
        <f>IF('Care Home'!D157&lt;&gt;"",'Care Home'!D157,"")</f>
        <v/>
      </c>
      <c r="D159" s="95" t="str">
        <f>IF('Care Home'!E157&lt;&gt;"",'Care Home'!E157,"")</f>
        <v/>
      </c>
      <c r="E159" s="95" t="str">
        <f>IF('Care Home'!F157&lt;&gt;"",'Care Home'!F157,"")</f>
        <v/>
      </c>
      <c r="F159" s="95" t="str">
        <f>IF('Care Home'!H157&lt;&gt;"",'Care Home'!H157,"")</f>
        <v/>
      </c>
      <c r="G159" s="95" t="str">
        <f>IF('Care Home'!G157&lt;&gt;"",'Care Home'!G157,"")</f>
        <v/>
      </c>
      <c r="H159" s="95" t="str">
        <f>IF('Care Home'!L157&lt;&gt;"",'Care Home'!L157,"")</f>
        <v/>
      </c>
      <c r="I159" s="80"/>
      <c r="J159" s="80"/>
      <c r="K159" s="80"/>
      <c r="L159" s="80"/>
      <c r="M159" s="80"/>
      <c r="N159" s="80"/>
      <c r="O159" s="79"/>
      <c r="P159" s="145"/>
      <c r="Q159" s="145"/>
      <c r="R159" s="145"/>
      <c r="S159" s="96">
        <f>SUM($P$5:P159)</f>
        <v>0</v>
      </c>
      <c r="T159" s="80"/>
      <c r="U159" s="95" t="str">
        <f>IF('Care Home'!V157&lt;&gt;"",'Care Home'!V157,"")</f>
        <v/>
      </c>
    </row>
    <row r="160" spans="1:21" x14ac:dyDescent="0.25">
      <c r="A160" s="94" t="str">
        <f>IF('Care Home'!A158&lt;&gt;"",'Care Home'!A158,"")</f>
        <v/>
      </c>
      <c r="B160" s="95" t="str">
        <f>IF('Care Home'!C158&lt;&gt;"",'Care Home'!C158,"")</f>
        <v/>
      </c>
      <c r="C160" s="95" t="str">
        <f>IF('Care Home'!D158&lt;&gt;"",'Care Home'!D158,"")</f>
        <v/>
      </c>
      <c r="D160" s="95" t="str">
        <f>IF('Care Home'!E158&lt;&gt;"",'Care Home'!E158,"")</f>
        <v/>
      </c>
      <c r="E160" s="95" t="str">
        <f>IF('Care Home'!F158&lt;&gt;"",'Care Home'!F158,"")</f>
        <v/>
      </c>
      <c r="F160" s="95" t="str">
        <f>IF('Care Home'!H158&lt;&gt;"",'Care Home'!H158,"")</f>
        <v/>
      </c>
      <c r="G160" s="95" t="str">
        <f>IF('Care Home'!G158&lt;&gt;"",'Care Home'!G158,"")</f>
        <v/>
      </c>
      <c r="H160" s="95" t="str">
        <f>IF('Care Home'!L158&lt;&gt;"",'Care Home'!L158,"")</f>
        <v/>
      </c>
      <c r="I160" s="80"/>
      <c r="J160" s="80"/>
      <c r="K160" s="80"/>
      <c r="L160" s="80"/>
      <c r="M160" s="80"/>
      <c r="N160" s="80"/>
      <c r="O160" s="79"/>
      <c r="P160" s="145"/>
      <c r="Q160" s="145"/>
      <c r="R160" s="145"/>
      <c r="S160" s="96">
        <f>SUM($P$5:P160)</f>
        <v>0</v>
      </c>
      <c r="T160" s="80"/>
      <c r="U160" s="95" t="str">
        <f>IF('Care Home'!V158&lt;&gt;"",'Care Home'!V158,"")</f>
        <v/>
      </c>
    </row>
    <row r="161" spans="1:21" x14ac:dyDescent="0.25">
      <c r="A161" s="94" t="str">
        <f>IF('Care Home'!A159&lt;&gt;"",'Care Home'!A159,"")</f>
        <v/>
      </c>
      <c r="B161" s="95" t="str">
        <f>IF('Care Home'!C159&lt;&gt;"",'Care Home'!C159,"")</f>
        <v/>
      </c>
      <c r="C161" s="95" t="str">
        <f>IF('Care Home'!D159&lt;&gt;"",'Care Home'!D159,"")</f>
        <v/>
      </c>
      <c r="D161" s="95" t="str">
        <f>IF('Care Home'!E159&lt;&gt;"",'Care Home'!E159,"")</f>
        <v/>
      </c>
      <c r="E161" s="95" t="str">
        <f>IF('Care Home'!F159&lt;&gt;"",'Care Home'!F159,"")</f>
        <v/>
      </c>
      <c r="F161" s="95" t="str">
        <f>IF('Care Home'!H159&lt;&gt;"",'Care Home'!H159,"")</f>
        <v/>
      </c>
      <c r="G161" s="95" t="str">
        <f>IF('Care Home'!G159&lt;&gt;"",'Care Home'!G159,"")</f>
        <v/>
      </c>
      <c r="H161" s="95" t="str">
        <f>IF('Care Home'!L159&lt;&gt;"",'Care Home'!L159,"")</f>
        <v/>
      </c>
      <c r="I161" s="80"/>
      <c r="J161" s="80"/>
      <c r="K161" s="80"/>
      <c r="L161" s="80"/>
      <c r="M161" s="80"/>
      <c r="N161" s="80"/>
      <c r="O161" s="79"/>
      <c r="P161" s="145"/>
      <c r="Q161" s="145"/>
      <c r="R161" s="145"/>
      <c r="S161" s="96">
        <f>SUM($P$5:P161)</f>
        <v>0</v>
      </c>
      <c r="T161" s="80"/>
      <c r="U161" s="95" t="str">
        <f>IF('Care Home'!V159&lt;&gt;"",'Care Home'!V159,"")</f>
        <v/>
      </c>
    </row>
    <row r="162" spans="1:21" x14ac:dyDescent="0.25">
      <c r="A162" s="94" t="str">
        <f>IF('Care Home'!A160&lt;&gt;"",'Care Home'!A160,"")</f>
        <v/>
      </c>
      <c r="B162" s="95" t="str">
        <f>IF('Care Home'!C160&lt;&gt;"",'Care Home'!C160,"")</f>
        <v/>
      </c>
      <c r="C162" s="95" t="str">
        <f>IF('Care Home'!D160&lt;&gt;"",'Care Home'!D160,"")</f>
        <v/>
      </c>
      <c r="D162" s="95" t="str">
        <f>IF('Care Home'!E160&lt;&gt;"",'Care Home'!E160,"")</f>
        <v/>
      </c>
      <c r="E162" s="95" t="str">
        <f>IF('Care Home'!F160&lt;&gt;"",'Care Home'!F160,"")</f>
        <v/>
      </c>
      <c r="F162" s="95" t="str">
        <f>IF('Care Home'!H160&lt;&gt;"",'Care Home'!H160,"")</f>
        <v/>
      </c>
      <c r="G162" s="95" t="str">
        <f>IF('Care Home'!G160&lt;&gt;"",'Care Home'!G160,"")</f>
        <v/>
      </c>
      <c r="H162" s="95" t="str">
        <f>IF('Care Home'!L160&lt;&gt;"",'Care Home'!L160,"")</f>
        <v/>
      </c>
      <c r="I162" s="80"/>
      <c r="J162" s="80"/>
      <c r="K162" s="80"/>
      <c r="L162" s="80"/>
      <c r="M162" s="80"/>
      <c r="N162" s="80"/>
      <c r="O162" s="79"/>
      <c r="P162" s="145"/>
      <c r="Q162" s="145"/>
      <c r="R162" s="145"/>
      <c r="S162" s="96">
        <f>SUM($P$5:P162)</f>
        <v>0</v>
      </c>
      <c r="T162" s="80"/>
      <c r="U162" s="95" t="str">
        <f>IF('Care Home'!V160&lt;&gt;"",'Care Home'!V160,"")</f>
        <v/>
      </c>
    </row>
    <row r="163" spans="1:21" x14ac:dyDescent="0.25">
      <c r="A163" s="94" t="str">
        <f>IF('Care Home'!A161&lt;&gt;"",'Care Home'!A161,"")</f>
        <v/>
      </c>
      <c r="B163" s="95" t="str">
        <f>IF('Care Home'!C161&lt;&gt;"",'Care Home'!C161,"")</f>
        <v/>
      </c>
      <c r="C163" s="95" t="str">
        <f>IF('Care Home'!D161&lt;&gt;"",'Care Home'!D161,"")</f>
        <v/>
      </c>
      <c r="D163" s="95" t="str">
        <f>IF('Care Home'!E161&lt;&gt;"",'Care Home'!E161,"")</f>
        <v/>
      </c>
      <c r="E163" s="95" t="str">
        <f>IF('Care Home'!F161&lt;&gt;"",'Care Home'!F161,"")</f>
        <v/>
      </c>
      <c r="F163" s="95" t="str">
        <f>IF('Care Home'!H161&lt;&gt;"",'Care Home'!H161,"")</f>
        <v/>
      </c>
      <c r="G163" s="95" t="str">
        <f>IF('Care Home'!G161&lt;&gt;"",'Care Home'!G161,"")</f>
        <v/>
      </c>
      <c r="H163" s="95" t="str">
        <f>IF('Care Home'!L161&lt;&gt;"",'Care Home'!L161,"")</f>
        <v/>
      </c>
      <c r="I163" s="80"/>
      <c r="J163" s="80"/>
      <c r="K163" s="80"/>
      <c r="L163" s="80"/>
      <c r="M163" s="80"/>
      <c r="N163" s="80"/>
      <c r="O163" s="79"/>
      <c r="P163" s="145"/>
      <c r="Q163" s="145"/>
      <c r="R163" s="145"/>
      <c r="S163" s="96">
        <f>SUM($P$5:P163)</f>
        <v>0</v>
      </c>
      <c r="T163" s="80"/>
      <c r="U163" s="95" t="str">
        <f>IF('Care Home'!V161&lt;&gt;"",'Care Home'!V161,"")</f>
        <v/>
      </c>
    </row>
    <row r="164" spans="1:21" x14ac:dyDescent="0.25">
      <c r="A164" s="94" t="str">
        <f>IF('Care Home'!A162&lt;&gt;"",'Care Home'!A162,"")</f>
        <v/>
      </c>
      <c r="B164" s="95" t="str">
        <f>IF('Care Home'!C162&lt;&gt;"",'Care Home'!C162,"")</f>
        <v/>
      </c>
      <c r="C164" s="95" t="str">
        <f>IF('Care Home'!D162&lt;&gt;"",'Care Home'!D162,"")</f>
        <v/>
      </c>
      <c r="D164" s="95" t="str">
        <f>IF('Care Home'!E162&lt;&gt;"",'Care Home'!E162,"")</f>
        <v/>
      </c>
      <c r="E164" s="95" t="str">
        <f>IF('Care Home'!F162&lt;&gt;"",'Care Home'!F162,"")</f>
        <v/>
      </c>
      <c r="F164" s="95" t="str">
        <f>IF('Care Home'!H162&lt;&gt;"",'Care Home'!H162,"")</f>
        <v/>
      </c>
      <c r="G164" s="95" t="str">
        <f>IF('Care Home'!G162&lt;&gt;"",'Care Home'!G162,"")</f>
        <v/>
      </c>
      <c r="H164" s="95" t="str">
        <f>IF('Care Home'!L162&lt;&gt;"",'Care Home'!L162,"")</f>
        <v/>
      </c>
      <c r="I164" s="80"/>
      <c r="J164" s="80"/>
      <c r="K164" s="80"/>
      <c r="L164" s="80"/>
      <c r="M164" s="80"/>
      <c r="N164" s="80"/>
      <c r="O164" s="79"/>
      <c r="P164" s="145"/>
      <c r="Q164" s="145"/>
      <c r="R164" s="145"/>
      <c r="S164" s="96">
        <f>SUM($P$5:P164)</f>
        <v>0</v>
      </c>
      <c r="T164" s="80"/>
      <c r="U164" s="95" t="str">
        <f>IF('Care Home'!V162&lt;&gt;"",'Care Home'!V162,"")</f>
        <v/>
      </c>
    </row>
    <row r="165" spans="1:21" x14ac:dyDescent="0.25">
      <c r="A165" s="94" t="str">
        <f>IF('Care Home'!A163&lt;&gt;"",'Care Home'!A163,"")</f>
        <v/>
      </c>
      <c r="B165" s="95" t="str">
        <f>IF('Care Home'!C163&lt;&gt;"",'Care Home'!C163,"")</f>
        <v/>
      </c>
      <c r="C165" s="95" t="str">
        <f>IF('Care Home'!D163&lt;&gt;"",'Care Home'!D163,"")</f>
        <v/>
      </c>
      <c r="D165" s="95" t="str">
        <f>IF('Care Home'!E163&lt;&gt;"",'Care Home'!E163,"")</f>
        <v/>
      </c>
      <c r="E165" s="95" t="str">
        <f>IF('Care Home'!F163&lt;&gt;"",'Care Home'!F163,"")</f>
        <v/>
      </c>
      <c r="F165" s="95" t="str">
        <f>IF('Care Home'!H163&lt;&gt;"",'Care Home'!H163,"")</f>
        <v/>
      </c>
      <c r="G165" s="95" t="str">
        <f>IF('Care Home'!G163&lt;&gt;"",'Care Home'!G163,"")</f>
        <v/>
      </c>
      <c r="H165" s="95" t="str">
        <f>IF('Care Home'!L163&lt;&gt;"",'Care Home'!L163,"")</f>
        <v/>
      </c>
      <c r="I165" s="80"/>
      <c r="J165" s="80"/>
      <c r="K165" s="80"/>
      <c r="L165" s="80"/>
      <c r="M165" s="80"/>
      <c r="N165" s="80"/>
      <c r="O165" s="79"/>
      <c r="P165" s="145"/>
      <c r="Q165" s="145"/>
      <c r="R165" s="145"/>
      <c r="S165" s="96">
        <f>SUM($P$5:P165)</f>
        <v>0</v>
      </c>
      <c r="T165" s="80"/>
      <c r="U165" s="95" t="str">
        <f>IF('Care Home'!V163&lt;&gt;"",'Care Home'!V163,"")</f>
        <v/>
      </c>
    </row>
    <row r="166" spans="1:21" x14ac:dyDescent="0.25">
      <c r="A166" s="94" t="str">
        <f>IF('Care Home'!A164&lt;&gt;"",'Care Home'!A164,"")</f>
        <v/>
      </c>
      <c r="B166" s="95" t="str">
        <f>IF('Care Home'!C164&lt;&gt;"",'Care Home'!C164,"")</f>
        <v/>
      </c>
      <c r="C166" s="95" t="str">
        <f>IF('Care Home'!D164&lt;&gt;"",'Care Home'!D164,"")</f>
        <v/>
      </c>
      <c r="D166" s="95" t="str">
        <f>IF('Care Home'!E164&lt;&gt;"",'Care Home'!E164,"")</f>
        <v/>
      </c>
      <c r="E166" s="95" t="str">
        <f>IF('Care Home'!F164&lt;&gt;"",'Care Home'!F164,"")</f>
        <v/>
      </c>
      <c r="F166" s="95" t="str">
        <f>IF('Care Home'!H164&lt;&gt;"",'Care Home'!H164,"")</f>
        <v/>
      </c>
      <c r="G166" s="95" t="str">
        <f>IF('Care Home'!G164&lt;&gt;"",'Care Home'!G164,"")</f>
        <v/>
      </c>
      <c r="H166" s="95" t="str">
        <f>IF('Care Home'!L164&lt;&gt;"",'Care Home'!L164,"")</f>
        <v/>
      </c>
      <c r="I166" s="80"/>
      <c r="J166" s="80"/>
      <c r="K166" s="80"/>
      <c r="L166" s="80"/>
      <c r="M166" s="80"/>
      <c r="N166" s="80"/>
      <c r="O166" s="79"/>
      <c r="P166" s="145"/>
      <c r="Q166" s="145"/>
      <c r="R166" s="145"/>
      <c r="S166" s="96">
        <f>SUM($P$5:P166)</f>
        <v>0</v>
      </c>
      <c r="T166" s="80"/>
      <c r="U166" s="95" t="str">
        <f>IF('Care Home'!V164&lt;&gt;"",'Care Home'!V164,"")</f>
        <v/>
      </c>
    </row>
    <row r="167" spans="1:21" x14ac:dyDescent="0.25">
      <c r="A167" s="94" t="str">
        <f>IF('Care Home'!A165&lt;&gt;"",'Care Home'!A165,"")</f>
        <v/>
      </c>
      <c r="B167" s="95" t="str">
        <f>IF('Care Home'!C165&lt;&gt;"",'Care Home'!C165,"")</f>
        <v/>
      </c>
      <c r="C167" s="95" t="str">
        <f>IF('Care Home'!D165&lt;&gt;"",'Care Home'!D165,"")</f>
        <v/>
      </c>
      <c r="D167" s="95" t="str">
        <f>IF('Care Home'!E165&lt;&gt;"",'Care Home'!E165,"")</f>
        <v/>
      </c>
      <c r="E167" s="95" t="str">
        <f>IF('Care Home'!F165&lt;&gt;"",'Care Home'!F165,"")</f>
        <v/>
      </c>
      <c r="F167" s="95" t="str">
        <f>IF('Care Home'!H165&lt;&gt;"",'Care Home'!H165,"")</f>
        <v/>
      </c>
      <c r="G167" s="95" t="str">
        <f>IF('Care Home'!G165&lt;&gt;"",'Care Home'!G165,"")</f>
        <v/>
      </c>
      <c r="H167" s="95" t="str">
        <f>IF('Care Home'!L165&lt;&gt;"",'Care Home'!L165,"")</f>
        <v/>
      </c>
      <c r="I167" s="80"/>
      <c r="J167" s="80"/>
      <c r="K167" s="80"/>
      <c r="L167" s="80"/>
      <c r="M167" s="80"/>
      <c r="N167" s="80"/>
      <c r="O167" s="79"/>
      <c r="P167" s="145"/>
      <c r="Q167" s="145"/>
      <c r="R167" s="145"/>
      <c r="S167" s="96">
        <f>SUM($P$5:P167)</f>
        <v>0</v>
      </c>
      <c r="T167" s="80"/>
      <c r="U167" s="95" t="str">
        <f>IF('Care Home'!V165&lt;&gt;"",'Care Home'!V165,"")</f>
        <v/>
      </c>
    </row>
    <row r="168" spans="1:21" x14ac:dyDescent="0.25">
      <c r="A168" s="94" t="str">
        <f>IF('Care Home'!A166&lt;&gt;"",'Care Home'!A166,"")</f>
        <v/>
      </c>
      <c r="B168" s="95" t="str">
        <f>IF('Care Home'!C166&lt;&gt;"",'Care Home'!C166,"")</f>
        <v/>
      </c>
      <c r="C168" s="95" t="str">
        <f>IF('Care Home'!D166&lt;&gt;"",'Care Home'!D166,"")</f>
        <v/>
      </c>
      <c r="D168" s="95" t="str">
        <f>IF('Care Home'!E166&lt;&gt;"",'Care Home'!E166,"")</f>
        <v/>
      </c>
      <c r="E168" s="95" t="str">
        <f>IF('Care Home'!F166&lt;&gt;"",'Care Home'!F166,"")</f>
        <v/>
      </c>
      <c r="F168" s="95" t="str">
        <f>IF('Care Home'!H166&lt;&gt;"",'Care Home'!H166,"")</f>
        <v/>
      </c>
      <c r="G168" s="95" t="str">
        <f>IF('Care Home'!G166&lt;&gt;"",'Care Home'!G166,"")</f>
        <v/>
      </c>
      <c r="H168" s="95" t="str">
        <f>IF('Care Home'!L166&lt;&gt;"",'Care Home'!L166,"")</f>
        <v/>
      </c>
      <c r="I168" s="80"/>
      <c r="J168" s="80"/>
      <c r="K168" s="80"/>
      <c r="L168" s="80"/>
      <c r="M168" s="80"/>
      <c r="N168" s="80"/>
      <c r="O168" s="79"/>
      <c r="P168" s="145"/>
      <c r="Q168" s="145"/>
      <c r="R168" s="145"/>
      <c r="S168" s="96">
        <f>SUM($P$5:P168)</f>
        <v>0</v>
      </c>
      <c r="T168" s="80"/>
      <c r="U168" s="95" t="str">
        <f>IF('Care Home'!V166&lt;&gt;"",'Care Home'!V166,"")</f>
        <v/>
      </c>
    </row>
    <row r="169" spans="1:21" x14ac:dyDescent="0.25">
      <c r="A169" s="94" t="str">
        <f>IF('Care Home'!A167&lt;&gt;"",'Care Home'!A167,"")</f>
        <v/>
      </c>
      <c r="B169" s="95" t="str">
        <f>IF('Care Home'!C167&lt;&gt;"",'Care Home'!C167,"")</f>
        <v/>
      </c>
      <c r="C169" s="95" t="str">
        <f>IF('Care Home'!D167&lt;&gt;"",'Care Home'!D167,"")</f>
        <v/>
      </c>
      <c r="D169" s="95" t="str">
        <f>IF('Care Home'!E167&lt;&gt;"",'Care Home'!E167,"")</f>
        <v/>
      </c>
      <c r="E169" s="95" t="str">
        <f>IF('Care Home'!F167&lt;&gt;"",'Care Home'!F167,"")</f>
        <v/>
      </c>
      <c r="F169" s="95" t="str">
        <f>IF('Care Home'!H167&lt;&gt;"",'Care Home'!H167,"")</f>
        <v/>
      </c>
      <c r="G169" s="95" t="str">
        <f>IF('Care Home'!G167&lt;&gt;"",'Care Home'!G167,"")</f>
        <v/>
      </c>
      <c r="H169" s="95" t="str">
        <f>IF('Care Home'!L167&lt;&gt;"",'Care Home'!L167,"")</f>
        <v/>
      </c>
      <c r="I169" s="80"/>
      <c r="J169" s="80"/>
      <c r="K169" s="80"/>
      <c r="L169" s="80"/>
      <c r="M169" s="80"/>
      <c r="N169" s="80"/>
      <c r="O169" s="79"/>
      <c r="P169" s="145"/>
      <c r="Q169" s="145"/>
      <c r="R169" s="145"/>
      <c r="S169" s="96">
        <f>SUM($P$5:P169)</f>
        <v>0</v>
      </c>
      <c r="T169" s="80"/>
      <c r="U169" s="95" t="str">
        <f>IF('Care Home'!V167&lt;&gt;"",'Care Home'!V167,"")</f>
        <v/>
      </c>
    </row>
    <row r="170" spans="1:21" x14ac:dyDescent="0.25">
      <c r="A170" s="94" t="str">
        <f>IF('Care Home'!A168&lt;&gt;"",'Care Home'!A168,"")</f>
        <v/>
      </c>
      <c r="B170" s="95" t="str">
        <f>IF('Care Home'!C168&lt;&gt;"",'Care Home'!C168,"")</f>
        <v/>
      </c>
      <c r="C170" s="95" t="str">
        <f>IF('Care Home'!D168&lt;&gt;"",'Care Home'!D168,"")</f>
        <v/>
      </c>
      <c r="D170" s="95" t="str">
        <f>IF('Care Home'!E168&lt;&gt;"",'Care Home'!E168,"")</f>
        <v/>
      </c>
      <c r="E170" s="95" t="str">
        <f>IF('Care Home'!F168&lt;&gt;"",'Care Home'!F168,"")</f>
        <v/>
      </c>
      <c r="F170" s="95" t="str">
        <f>IF('Care Home'!H168&lt;&gt;"",'Care Home'!H168,"")</f>
        <v/>
      </c>
      <c r="G170" s="95" t="str">
        <f>IF('Care Home'!G168&lt;&gt;"",'Care Home'!G168,"")</f>
        <v/>
      </c>
      <c r="H170" s="95" t="str">
        <f>IF('Care Home'!L168&lt;&gt;"",'Care Home'!L168,"")</f>
        <v/>
      </c>
      <c r="I170" s="80"/>
      <c r="J170" s="80"/>
      <c r="K170" s="80"/>
      <c r="L170" s="80"/>
      <c r="M170" s="80"/>
      <c r="N170" s="80"/>
      <c r="O170" s="79"/>
      <c r="P170" s="145"/>
      <c r="Q170" s="145"/>
      <c r="R170" s="145"/>
      <c r="S170" s="96">
        <f>SUM($P$5:P170)</f>
        <v>0</v>
      </c>
      <c r="T170" s="80"/>
      <c r="U170" s="95" t="str">
        <f>IF('Care Home'!V168&lt;&gt;"",'Care Home'!V168,"")</f>
        <v/>
      </c>
    </row>
    <row r="171" spans="1:21" x14ac:dyDescent="0.25">
      <c r="A171" s="94" t="str">
        <f>IF('Care Home'!A169&lt;&gt;"",'Care Home'!A169,"")</f>
        <v/>
      </c>
      <c r="B171" s="95" t="str">
        <f>IF('Care Home'!C169&lt;&gt;"",'Care Home'!C169,"")</f>
        <v/>
      </c>
      <c r="C171" s="95" t="str">
        <f>IF('Care Home'!D169&lt;&gt;"",'Care Home'!D169,"")</f>
        <v/>
      </c>
      <c r="D171" s="95" t="str">
        <f>IF('Care Home'!E169&lt;&gt;"",'Care Home'!E169,"")</f>
        <v/>
      </c>
      <c r="E171" s="95" t="str">
        <f>IF('Care Home'!F169&lt;&gt;"",'Care Home'!F169,"")</f>
        <v/>
      </c>
      <c r="F171" s="95" t="str">
        <f>IF('Care Home'!H169&lt;&gt;"",'Care Home'!H169,"")</f>
        <v/>
      </c>
      <c r="G171" s="95" t="str">
        <f>IF('Care Home'!G169&lt;&gt;"",'Care Home'!G169,"")</f>
        <v/>
      </c>
      <c r="H171" s="95" t="str">
        <f>IF('Care Home'!L169&lt;&gt;"",'Care Home'!L169,"")</f>
        <v/>
      </c>
      <c r="I171" s="80"/>
      <c r="J171" s="80"/>
      <c r="K171" s="80"/>
      <c r="L171" s="80"/>
      <c r="M171" s="80"/>
      <c r="N171" s="80"/>
      <c r="O171" s="79"/>
      <c r="P171" s="145"/>
      <c r="Q171" s="145"/>
      <c r="R171" s="145"/>
      <c r="S171" s="96">
        <f>SUM($P$5:P171)</f>
        <v>0</v>
      </c>
      <c r="T171" s="80"/>
      <c r="U171" s="95" t="str">
        <f>IF('Care Home'!V169&lt;&gt;"",'Care Home'!V169,"")</f>
        <v/>
      </c>
    </row>
    <row r="172" spans="1:21" x14ac:dyDescent="0.25">
      <c r="A172" s="94" t="str">
        <f>IF('Care Home'!A170&lt;&gt;"",'Care Home'!A170,"")</f>
        <v/>
      </c>
      <c r="B172" s="95" t="str">
        <f>IF('Care Home'!C170&lt;&gt;"",'Care Home'!C170,"")</f>
        <v/>
      </c>
      <c r="C172" s="95" t="str">
        <f>IF('Care Home'!D170&lt;&gt;"",'Care Home'!D170,"")</f>
        <v/>
      </c>
      <c r="D172" s="95" t="str">
        <f>IF('Care Home'!E170&lt;&gt;"",'Care Home'!E170,"")</f>
        <v/>
      </c>
      <c r="E172" s="95" t="str">
        <f>IF('Care Home'!F170&lt;&gt;"",'Care Home'!F170,"")</f>
        <v/>
      </c>
      <c r="F172" s="95" t="str">
        <f>IF('Care Home'!H170&lt;&gt;"",'Care Home'!H170,"")</f>
        <v/>
      </c>
      <c r="G172" s="95" t="str">
        <f>IF('Care Home'!G170&lt;&gt;"",'Care Home'!G170,"")</f>
        <v/>
      </c>
      <c r="H172" s="95" t="str">
        <f>IF('Care Home'!L170&lt;&gt;"",'Care Home'!L170,"")</f>
        <v/>
      </c>
      <c r="I172" s="80"/>
      <c r="J172" s="80"/>
      <c r="K172" s="80"/>
      <c r="L172" s="80"/>
      <c r="M172" s="80"/>
      <c r="N172" s="80"/>
      <c r="O172" s="79"/>
      <c r="P172" s="145"/>
      <c r="Q172" s="145"/>
      <c r="R172" s="145"/>
      <c r="S172" s="96">
        <f>SUM($P$5:P172)</f>
        <v>0</v>
      </c>
      <c r="T172" s="80"/>
      <c r="U172" s="95" t="str">
        <f>IF('Care Home'!V170&lt;&gt;"",'Care Home'!V170,"")</f>
        <v/>
      </c>
    </row>
    <row r="173" spans="1:21" x14ac:dyDescent="0.25">
      <c r="A173" s="94" t="str">
        <f>IF('Care Home'!A171&lt;&gt;"",'Care Home'!A171,"")</f>
        <v/>
      </c>
      <c r="B173" s="95" t="str">
        <f>IF('Care Home'!C171&lt;&gt;"",'Care Home'!C171,"")</f>
        <v/>
      </c>
      <c r="C173" s="95" t="str">
        <f>IF('Care Home'!D171&lt;&gt;"",'Care Home'!D171,"")</f>
        <v/>
      </c>
      <c r="D173" s="95" t="str">
        <f>IF('Care Home'!E171&lt;&gt;"",'Care Home'!E171,"")</f>
        <v/>
      </c>
      <c r="E173" s="95" t="str">
        <f>IF('Care Home'!F171&lt;&gt;"",'Care Home'!F171,"")</f>
        <v/>
      </c>
      <c r="F173" s="95" t="str">
        <f>IF('Care Home'!H171&lt;&gt;"",'Care Home'!H171,"")</f>
        <v/>
      </c>
      <c r="G173" s="95" t="str">
        <f>IF('Care Home'!G171&lt;&gt;"",'Care Home'!G171,"")</f>
        <v/>
      </c>
      <c r="H173" s="95" t="str">
        <f>IF('Care Home'!L171&lt;&gt;"",'Care Home'!L171,"")</f>
        <v/>
      </c>
      <c r="I173" s="80"/>
      <c r="J173" s="80"/>
      <c r="K173" s="80"/>
      <c r="L173" s="80"/>
      <c r="M173" s="80"/>
      <c r="N173" s="80"/>
      <c r="O173" s="79"/>
      <c r="P173" s="145"/>
      <c r="Q173" s="145"/>
      <c r="R173" s="145"/>
      <c r="S173" s="96">
        <f>SUM($P$5:P173)</f>
        <v>0</v>
      </c>
      <c r="T173" s="80"/>
      <c r="U173" s="95" t="str">
        <f>IF('Care Home'!V171&lt;&gt;"",'Care Home'!V171,"")</f>
        <v/>
      </c>
    </row>
    <row r="174" spans="1:21" x14ac:dyDescent="0.25">
      <c r="A174" s="94" t="str">
        <f>IF('Care Home'!A172&lt;&gt;"",'Care Home'!A172,"")</f>
        <v/>
      </c>
      <c r="B174" s="95" t="str">
        <f>IF('Care Home'!C172&lt;&gt;"",'Care Home'!C172,"")</f>
        <v/>
      </c>
      <c r="C174" s="95" t="str">
        <f>IF('Care Home'!D172&lt;&gt;"",'Care Home'!D172,"")</f>
        <v/>
      </c>
      <c r="D174" s="95" t="str">
        <f>IF('Care Home'!E172&lt;&gt;"",'Care Home'!E172,"")</f>
        <v/>
      </c>
      <c r="E174" s="95" t="str">
        <f>IF('Care Home'!F172&lt;&gt;"",'Care Home'!F172,"")</f>
        <v/>
      </c>
      <c r="F174" s="95" t="str">
        <f>IF('Care Home'!H172&lt;&gt;"",'Care Home'!H172,"")</f>
        <v/>
      </c>
      <c r="G174" s="95" t="str">
        <f>IF('Care Home'!G172&lt;&gt;"",'Care Home'!G172,"")</f>
        <v/>
      </c>
      <c r="H174" s="95" t="str">
        <f>IF('Care Home'!L172&lt;&gt;"",'Care Home'!L172,"")</f>
        <v/>
      </c>
      <c r="I174" s="80"/>
      <c r="J174" s="80"/>
      <c r="K174" s="80"/>
      <c r="L174" s="80"/>
      <c r="M174" s="80"/>
      <c r="N174" s="80"/>
      <c r="O174" s="79"/>
      <c r="P174" s="145"/>
      <c r="Q174" s="145"/>
      <c r="R174" s="145"/>
      <c r="S174" s="96">
        <f>SUM($P$5:P174)</f>
        <v>0</v>
      </c>
      <c r="T174" s="80"/>
      <c r="U174" s="95" t="str">
        <f>IF('Care Home'!V172&lt;&gt;"",'Care Home'!V172,"")</f>
        <v/>
      </c>
    </row>
    <row r="175" spans="1:21" x14ac:dyDescent="0.25">
      <c r="A175" s="94" t="str">
        <f>IF('Care Home'!A173&lt;&gt;"",'Care Home'!A173,"")</f>
        <v/>
      </c>
      <c r="B175" s="95" t="str">
        <f>IF('Care Home'!C173&lt;&gt;"",'Care Home'!C173,"")</f>
        <v/>
      </c>
      <c r="C175" s="95" t="str">
        <f>IF('Care Home'!D173&lt;&gt;"",'Care Home'!D173,"")</f>
        <v/>
      </c>
      <c r="D175" s="95" t="str">
        <f>IF('Care Home'!E173&lt;&gt;"",'Care Home'!E173,"")</f>
        <v/>
      </c>
      <c r="E175" s="95" t="str">
        <f>IF('Care Home'!F173&lt;&gt;"",'Care Home'!F173,"")</f>
        <v/>
      </c>
      <c r="F175" s="95" t="str">
        <f>IF('Care Home'!H173&lt;&gt;"",'Care Home'!H173,"")</f>
        <v/>
      </c>
      <c r="G175" s="95" t="str">
        <f>IF('Care Home'!G173&lt;&gt;"",'Care Home'!G173,"")</f>
        <v/>
      </c>
      <c r="H175" s="95" t="str">
        <f>IF('Care Home'!L173&lt;&gt;"",'Care Home'!L173,"")</f>
        <v/>
      </c>
      <c r="I175" s="80"/>
      <c r="J175" s="80"/>
      <c r="K175" s="80"/>
      <c r="L175" s="80"/>
      <c r="M175" s="80"/>
      <c r="N175" s="80"/>
      <c r="O175" s="79"/>
      <c r="P175" s="145"/>
      <c r="Q175" s="145"/>
      <c r="R175" s="145"/>
      <c r="S175" s="96">
        <f>SUM($P$5:P175)</f>
        <v>0</v>
      </c>
      <c r="T175" s="80"/>
      <c r="U175" s="95" t="str">
        <f>IF('Care Home'!V173&lt;&gt;"",'Care Home'!V173,"")</f>
        <v/>
      </c>
    </row>
    <row r="176" spans="1:21" x14ac:dyDescent="0.25">
      <c r="A176" s="94" t="str">
        <f>IF('Care Home'!A174&lt;&gt;"",'Care Home'!A174,"")</f>
        <v/>
      </c>
      <c r="B176" s="95" t="str">
        <f>IF('Care Home'!C174&lt;&gt;"",'Care Home'!C174,"")</f>
        <v/>
      </c>
      <c r="C176" s="95" t="str">
        <f>IF('Care Home'!D174&lt;&gt;"",'Care Home'!D174,"")</f>
        <v/>
      </c>
      <c r="D176" s="95" t="str">
        <f>IF('Care Home'!E174&lt;&gt;"",'Care Home'!E174,"")</f>
        <v/>
      </c>
      <c r="E176" s="95" t="str">
        <f>IF('Care Home'!F174&lt;&gt;"",'Care Home'!F174,"")</f>
        <v/>
      </c>
      <c r="F176" s="95" t="str">
        <f>IF('Care Home'!H174&lt;&gt;"",'Care Home'!H174,"")</f>
        <v/>
      </c>
      <c r="G176" s="95" t="str">
        <f>IF('Care Home'!G174&lt;&gt;"",'Care Home'!G174,"")</f>
        <v/>
      </c>
      <c r="H176" s="95" t="str">
        <f>IF('Care Home'!L174&lt;&gt;"",'Care Home'!L174,"")</f>
        <v/>
      </c>
      <c r="I176" s="80"/>
      <c r="J176" s="80"/>
      <c r="K176" s="80"/>
      <c r="L176" s="80"/>
      <c r="M176" s="80"/>
      <c r="N176" s="80"/>
      <c r="O176" s="79"/>
      <c r="P176" s="145"/>
      <c r="Q176" s="145"/>
      <c r="R176" s="145"/>
      <c r="S176" s="96">
        <f>SUM($P$5:P176)</f>
        <v>0</v>
      </c>
      <c r="T176" s="80"/>
      <c r="U176" s="95" t="str">
        <f>IF('Care Home'!V174&lt;&gt;"",'Care Home'!V174,"")</f>
        <v/>
      </c>
    </row>
    <row r="177" spans="1:21" x14ac:dyDescent="0.25">
      <c r="A177" s="94" t="str">
        <f>IF('Care Home'!A175&lt;&gt;"",'Care Home'!A175,"")</f>
        <v/>
      </c>
      <c r="B177" s="95" t="str">
        <f>IF('Care Home'!C175&lt;&gt;"",'Care Home'!C175,"")</f>
        <v/>
      </c>
      <c r="C177" s="95" t="str">
        <f>IF('Care Home'!D175&lt;&gt;"",'Care Home'!D175,"")</f>
        <v/>
      </c>
      <c r="D177" s="95" t="str">
        <f>IF('Care Home'!E175&lt;&gt;"",'Care Home'!E175,"")</f>
        <v/>
      </c>
      <c r="E177" s="95" t="str">
        <f>IF('Care Home'!F175&lt;&gt;"",'Care Home'!F175,"")</f>
        <v/>
      </c>
      <c r="F177" s="95" t="str">
        <f>IF('Care Home'!H175&lt;&gt;"",'Care Home'!H175,"")</f>
        <v/>
      </c>
      <c r="G177" s="95" t="str">
        <f>IF('Care Home'!G175&lt;&gt;"",'Care Home'!G175,"")</f>
        <v/>
      </c>
      <c r="H177" s="95" t="str">
        <f>IF('Care Home'!L175&lt;&gt;"",'Care Home'!L175,"")</f>
        <v/>
      </c>
      <c r="I177" s="80"/>
      <c r="J177" s="80"/>
      <c r="K177" s="80"/>
      <c r="L177" s="80"/>
      <c r="M177" s="80"/>
      <c r="N177" s="80"/>
      <c r="O177" s="79"/>
      <c r="P177" s="145"/>
      <c r="Q177" s="145"/>
      <c r="R177" s="145"/>
      <c r="S177" s="96">
        <f>SUM($P$5:P177)</f>
        <v>0</v>
      </c>
      <c r="T177" s="80"/>
      <c r="U177" s="95" t="str">
        <f>IF('Care Home'!V175&lt;&gt;"",'Care Home'!V175,"")</f>
        <v/>
      </c>
    </row>
    <row r="178" spans="1:21" x14ac:dyDescent="0.25">
      <c r="A178" s="94" t="str">
        <f>IF('Care Home'!A176&lt;&gt;"",'Care Home'!A176,"")</f>
        <v/>
      </c>
      <c r="B178" s="95" t="str">
        <f>IF('Care Home'!C176&lt;&gt;"",'Care Home'!C176,"")</f>
        <v/>
      </c>
      <c r="C178" s="95" t="str">
        <f>IF('Care Home'!D176&lt;&gt;"",'Care Home'!D176,"")</f>
        <v/>
      </c>
      <c r="D178" s="95" t="str">
        <f>IF('Care Home'!E176&lt;&gt;"",'Care Home'!E176,"")</f>
        <v/>
      </c>
      <c r="E178" s="95" t="str">
        <f>IF('Care Home'!F176&lt;&gt;"",'Care Home'!F176,"")</f>
        <v/>
      </c>
      <c r="F178" s="95" t="str">
        <f>IF('Care Home'!H176&lt;&gt;"",'Care Home'!H176,"")</f>
        <v/>
      </c>
      <c r="G178" s="95" t="str">
        <f>IF('Care Home'!G176&lt;&gt;"",'Care Home'!G176,"")</f>
        <v/>
      </c>
      <c r="H178" s="95" t="str">
        <f>IF('Care Home'!L176&lt;&gt;"",'Care Home'!L176,"")</f>
        <v/>
      </c>
      <c r="I178" s="80"/>
      <c r="J178" s="80"/>
      <c r="K178" s="80"/>
      <c r="L178" s="80"/>
      <c r="M178" s="80"/>
      <c r="N178" s="80"/>
      <c r="O178" s="79"/>
      <c r="P178" s="145"/>
      <c r="Q178" s="145"/>
      <c r="R178" s="145"/>
      <c r="S178" s="96">
        <f>SUM($P$5:P178)</f>
        <v>0</v>
      </c>
      <c r="T178" s="80"/>
      <c r="U178" s="95" t="str">
        <f>IF('Care Home'!V176&lt;&gt;"",'Care Home'!V176,"")</f>
        <v/>
      </c>
    </row>
    <row r="179" spans="1:21" x14ac:dyDescent="0.25">
      <c r="A179" s="94" t="str">
        <f>IF('Care Home'!A177&lt;&gt;"",'Care Home'!A177,"")</f>
        <v/>
      </c>
      <c r="B179" s="95" t="str">
        <f>IF('Care Home'!C177&lt;&gt;"",'Care Home'!C177,"")</f>
        <v/>
      </c>
      <c r="C179" s="95" t="str">
        <f>IF('Care Home'!D177&lt;&gt;"",'Care Home'!D177,"")</f>
        <v/>
      </c>
      <c r="D179" s="95" t="str">
        <f>IF('Care Home'!E177&lt;&gt;"",'Care Home'!E177,"")</f>
        <v/>
      </c>
      <c r="E179" s="95" t="str">
        <f>IF('Care Home'!F177&lt;&gt;"",'Care Home'!F177,"")</f>
        <v/>
      </c>
      <c r="F179" s="95" t="str">
        <f>IF('Care Home'!H177&lt;&gt;"",'Care Home'!H177,"")</f>
        <v/>
      </c>
      <c r="G179" s="95" t="str">
        <f>IF('Care Home'!G177&lt;&gt;"",'Care Home'!G177,"")</f>
        <v/>
      </c>
      <c r="H179" s="95" t="str">
        <f>IF('Care Home'!L177&lt;&gt;"",'Care Home'!L177,"")</f>
        <v/>
      </c>
      <c r="I179" s="80"/>
      <c r="J179" s="80"/>
      <c r="K179" s="80"/>
      <c r="L179" s="80"/>
      <c r="M179" s="80"/>
      <c r="N179" s="80"/>
      <c r="O179" s="79"/>
      <c r="P179" s="145"/>
      <c r="Q179" s="145"/>
      <c r="R179" s="145"/>
      <c r="S179" s="96">
        <f>SUM($P$5:P179)</f>
        <v>0</v>
      </c>
      <c r="T179" s="80"/>
      <c r="U179" s="95" t="str">
        <f>IF('Care Home'!V177&lt;&gt;"",'Care Home'!V177,"")</f>
        <v/>
      </c>
    </row>
    <row r="180" spans="1:21" x14ac:dyDescent="0.25">
      <c r="A180" s="94" t="str">
        <f>IF('Care Home'!A178&lt;&gt;"",'Care Home'!A178,"")</f>
        <v/>
      </c>
      <c r="B180" s="95" t="str">
        <f>IF('Care Home'!C178&lt;&gt;"",'Care Home'!C178,"")</f>
        <v/>
      </c>
      <c r="C180" s="95" t="str">
        <f>IF('Care Home'!D178&lt;&gt;"",'Care Home'!D178,"")</f>
        <v/>
      </c>
      <c r="D180" s="95" t="str">
        <f>IF('Care Home'!E178&lt;&gt;"",'Care Home'!E178,"")</f>
        <v/>
      </c>
      <c r="E180" s="95" t="str">
        <f>IF('Care Home'!F178&lt;&gt;"",'Care Home'!F178,"")</f>
        <v/>
      </c>
      <c r="F180" s="95" t="str">
        <f>IF('Care Home'!H178&lt;&gt;"",'Care Home'!H178,"")</f>
        <v/>
      </c>
      <c r="G180" s="95" t="str">
        <f>IF('Care Home'!G178&lt;&gt;"",'Care Home'!G178,"")</f>
        <v/>
      </c>
      <c r="H180" s="95" t="str">
        <f>IF('Care Home'!L178&lt;&gt;"",'Care Home'!L178,"")</f>
        <v/>
      </c>
      <c r="I180" s="80"/>
      <c r="J180" s="80"/>
      <c r="K180" s="80"/>
      <c r="L180" s="80"/>
      <c r="M180" s="80"/>
      <c r="N180" s="80"/>
      <c r="O180" s="79"/>
      <c r="P180" s="145"/>
      <c r="Q180" s="145"/>
      <c r="R180" s="145"/>
      <c r="S180" s="96">
        <f>SUM($P$5:P180)</f>
        <v>0</v>
      </c>
      <c r="T180" s="80"/>
      <c r="U180" s="95" t="str">
        <f>IF('Care Home'!V178&lt;&gt;"",'Care Home'!V178,"")</f>
        <v/>
      </c>
    </row>
    <row r="181" spans="1:21" x14ac:dyDescent="0.25">
      <c r="A181" s="94" t="str">
        <f>IF('Care Home'!A179&lt;&gt;"",'Care Home'!A179,"")</f>
        <v/>
      </c>
      <c r="B181" s="95" t="str">
        <f>IF('Care Home'!C179&lt;&gt;"",'Care Home'!C179,"")</f>
        <v/>
      </c>
      <c r="C181" s="95" t="str">
        <f>IF('Care Home'!D179&lt;&gt;"",'Care Home'!D179,"")</f>
        <v/>
      </c>
      <c r="D181" s="95" t="str">
        <f>IF('Care Home'!E179&lt;&gt;"",'Care Home'!E179,"")</f>
        <v/>
      </c>
      <c r="E181" s="95" t="str">
        <f>IF('Care Home'!F179&lt;&gt;"",'Care Home'!F179,"")</f>
        <v/>
      </c>
      <c r="F181" s="95" t="str">
        <f>IF('Care Home'!H179&lt;&gt;"",'Care Home'!H179,"")</f>
        <v/>
      </c>
      <c r="G181" s="95" t="str">
        <f>IF('Care Home'!G179&lt;&gt;"",'Care Home'!G179,"")</f>
        <v/>
      </c>
      <c r="H181" s="95" t="str">
        <f>IF('Care Home'!L179&lt;&gt;"",'Care Home'!L179,"")</f>
        <v/>
      </c>
      <c r="I181" s="80"/>
      <c r="J181" s="80"/>
      <c r="K181" s="80"/>
      <c r="L181" s="80"/>
      <c r="M181" s="80"/>
      <c r="N181" s="80"/>
      <c r="O181" s="79"/>
      <c r="P181" s="145"/>
      <c r="Q181" s="145"/>
      <c r="R181" s="145"/>
      <c r="S181" s="96">
        <f>SUM($P$5:P181)</f>
        <v>0</v>
      </c>
      <c r="T181" s="80"/>
      <c r="U181" s="95" t="str">
        <f>IF('Care Home'!V179&lt;&gt;"",'Care Home'!V179,"")</f>
        <v/>
      </c>
    </row>
    <row r="182" spans="1:21" x14ac:dyDescent="0.25">
      <c r="A182" s="94" t="str">
        <f>IF('Care Home'!A180&lt;&gt;"",'Care Home'!A180,"")</f>
        <v/>
      </c>
      <c r="B182" s="95" t="str">
        <f>IF('Care Home'!C180&lt;&gt;"",'Care Home'!C180,"")</f>
        <v/>
      </c>
      <c r="C182" s="95" t="str">
        <f>IF('Care Home'!D180&lt;&gt;"",'Care Home'!D180,"")</f>
        <v/>
      </c>
      <c r="D182" s="95" t="str">
        <f>IF('Care Home'!E180&lt;&gt;"",'Care Home'!E180,"")</f>
        <v/>
      </c>
      <c r="E182" s="95" t="str">
        <f>IF('Care Home'!F180&lt;&gt;"",'Care Home'!F180,"")</f>
        <v/>
      </c>
      <c r="F182" s="95" t="str">
        <f>IF('Care Home'!H180&lt;&gt;"",'Care Home'!H180,"")</f>
        <v/>
      </c>
      <c r="G182" s="95" t="str">
        <f>IF('Care Home'!G180&lt;&gt;"",'Care Home'!G180,"")</f>
        <v/>
      </c>
      <c r="H182" s="95" t="str">
        <f>IF('Care Home'!L180&lt;&gt;"",'Care Home'!L180,"")</f>
        <v/>
      </c>
      <c r="I182" s="80"/>
      <c r="J182" s="80"/>
      <c r="K182" s="80"/>
      <c r="L182" s="80"/>
      <c r="M182" s="80"/>
      <c r="N182" s="80"/>
      <c r="O182" s="79"/>
      <c r="P182" s="145"/>
      <c r="Q182" s="145"/>
      <c r="R182" s="145"/>
      <c r="S182" s="96">
        <f>SUM($P$5:P182)</f>
        <v>0</v>
      </c>
      <c r="T182" s="80"/>
      <c r="U182" s="95" t="str">
        <f>IF('Care Home'!V180&lt;&gt;"",'Care Home'!V180,"")</f>
        <v/>
      </c>
    </row>
    <row r="183" spans="1:21" x14ac:dyDescent="0.25">
      <c r="A183" s="94" t="str">
        <f>IF('Care Home'!A181&lt;&gt;"",'Care Home'!A181,"")</f>
        <v/>
      </c>
      <c r="B183" s="95" t="str">
        <f>IF('Care Home'!C181&lt;&gt;"",'Care Home'!C181,"")</f>
        <v/>
      </c>
      <c r="C183" s="95" t="str">
        <f>IF('Care Home'!D181&lt;&gt;"",'Care Home'!D181,"")</f>
        <v/>
      </c>
      <c r="D183" s="95" t="str">
        <f>IF('Care Home'!E181&lt;&gt;"",'Care Home'!E181,"")</f>
        <v/>
      </c>
      <c r="E183" s="95" t="str">
        <f>IF('Care Home'!F181&lt;&gt;"",'Care Home'!F181,"")</f>
        <v/>
      </c>
      <c r="F183" s="95" t="str">
        <f>IF('Care Home'!H181&lt;&gt;"",'Care Home'!H181,"")</f>
        <v/>
      </c>
      <c r="G183" s="95" t="str">
        <f>IF('Care Home'!G181&lt;&gt;"",'Care Home'!G181,"")</f>
        <v/>
      </c>
      <c r="H183" s="95" t="str">
        <f>IF('Care Home'!L181&lt;&gt;"",'Care Home'!L181,"")</f>
        <v/>
      </c>
      <c r="I183" s="80"/>
      <c r="J183" s="80"/>
      <c r="K183" s="80"/>
      <c r="L183" s="80"/>
      <c r="M183" s="80"/>
      <c r="N183" s="80"/>
      <c r="O183" s="79"/>
      <c r="P183" s="145"/>
      <c r="Q183" s="145"/>
      <c r="R183" s="145"/>
      <c r="S183" s="96">
        <f>SUM($P$5:P183)</f>
        <v>0</v>
      </c>
      <c r="T183" s="80"/>
      <c r="U183" s="95" t="str">
        <f>IF('Care Home'!V181&lt;&gt;"",'Care Home'!V181,"")</f>
        <v/>
      </c>
    </row>
    <row r="184" spans="1:21" x14ac:dyDescent="0.25">
      <c r="A184" s="94" t="str">
        <f>IF('Care Home'!A182&lt;&gt;"",'Care Home'!A182,"")</f>
        <v/>
      </c>
      <c r="B184" s="95" t="str">
        <f>IF('Care Home'!C182&lt;&gt;"",'Care Home'!C182,"")</f>
        <v/>
      </c>
      <c r="C184" s="95" t="str">
        <f>IF('Care Home'!D182&lt;&gt;"",'Care Home'!D182,"")</f>
        <v/>
      </c>
      <c r="D184" s="95" t="str">
        <f>IF('Care Home'!E182&lt;&gt;"",'Care Home'!E182,"")</f>
        <v/>
      </c>
      <c r="E184" s="95" t="str">
        <f>IF('Care Home'!F182&lt;&gt;"",'Care Home'!F182,"")</f>
        <v/>
      </c>
      <c r="F184" s="95" t="str">
        <f>IF('Care Home'!H182&lt;&gt;"",'Care Home'!H182,"")</f>
        <v/>
      </c>
      <c r="G184" s="95" t="str">
        <f>IF('Care Home'!G182&lt;&gt;"",'Care Home'!G182,"")</f>
        <v/>
      </c>
      <c r="H184" s="95" t="str">
        <f>IF('Care Home'!L182&lt;&gt;"",'Care Home'!L182,"")</f>
        <v/>
      </c>
      <c r="I184" s="80"/>
      <c r="J184" s="80"/>
      <c r="K184" s="80"/>
      <c r="L184" s="80"/>
      <c r="M184" s="80"/>
      <c r="N184" s="80"/>
      <c r="O184" s="79"/>
      <c r="P184" s="145"/>
      <c r="Q184" s="145"/>
      <c r="R184" s="145"/>
      <c r="S184" s="96">
        <f>SUM($P$5:P184)</f>
        <v>0</v>
      </c>
      <c r="T184" s="80"/>
      <c r="U184" s="95" t="str">
        <f>IF('Care Home'!V182&lt;&gt;"",'Care Home'!V182,"")</f>
        <v/>
      </c>
    </row>
    <row r="185" spans="1:21" x14ac:dyDescent="0.25">
      <c r="A185" s="94" t="str">
        <f>IF('Care Home'!A183&lt;&gt;"",'Care Home'!A183,"")</f>
        <v/>
      </c>
      <c r="B185" s="95" t="str">
        <f>IF('Care Home'!C183&lt;&gt;"",'Care Home'!C183,"")</f>
        <v/>
      </c>
      <c r="C185" s="95" t="str">
        <f>IF('Care Home'!D183&lt;&gt;"",'Care Home'!D183,"")</f>
        <v/>
      </c>
      <c r="D185" s="95" t="str">
        <f>IF('Care Home'!E183&lt;&gt;"",'Care Home'!E183,"")</f>
        <v/>
      </c>
      <c r="E185" s="95" t="str">
        <f>IF('Care Home'!F183&lt;&gt;"",'Care Home'!F183,"")</f>
        <v/>
      </c>
      <c r="F185" s="95" t="str">
        <f>IF('Care Home'!H183&lt;&gt;"",'Care Home'!H183,"")</f>
        <v/>
      </c>
      <c r="G185" s="95" t="str">
        <f>IF('Care Home'!G183&lt;&gt;"",'Care Home'!G183,"")</f>
        <v/>
      </c>
      <c r="H185" s="95" t="str">
        <f>IF('Care Home'!L183&lt;&gt;"",'Care Home'!L183,"")</f>
        <v/>
      </c>
      <c r="I185" s="80"/>
      <c r="J185" s="80"/>
      <c r="K185" s="80"/>
      <c r="L185" s="80"/>
      <c r="M185" s="80"/>
      <c r="N185" s="80"/>
      <c r="O185" s="79"/>
      <c r="P185" s="145"/>
      <c r="Q185" s="145"/>
      <c r="R185" s="145"/>
      <c r="S185" s="96">
        <f>SUM($P$5:P185)</f>
        <v>0</v>
      </c>
      <c r="T185" s="80"/>
      <c r="U185" s="95" t="str">
        <f>IF('Care Home'!V183&lt;&gt;"",'Care Home'!V183,"")</f>
        <v/>
      </c>
    </row>
    <row r="186" spans="1:21" x14ac:dyDescent="0.25">
      <c r="A186" s="94" t="str">
        <f>IF('Care Home'!A184&lt;&gt;"",'Care Home'!A184,"")</f>
        <v/>
      </c>
      <c r="B186" s="95" t="str">
        <f>IF('Care Home'!C184&lt;&gt;"",'Care Home'!C184,"")</f>
        <v/>
      </c>
      <c r="C186" s="95" t="str">
        <f>IF('Care Home'!D184&lt;&gt;"",'Care Home'!D184,"")</f>
        <v/>
      </c>
      <c r="D186" s="95" t="str">
        <f>IF('Care Home'!E184&lt;&gt;"",'Care Home'!E184,"")</f>
        <v/>
      </c>
      <c r="E186" s="95" t="str">
        <f>IF('Care Home'!F184&lt;&gt;"",'Care Home'!F184,"")</f>
        <v/>
      </c>
      <c r="F186" s="95" t="str">
        <f>IF('Care Home'!H184&lt;&gt;"",'Care Home'!H184,"")</f>
        <v/>
      </c>
      <c r="G186" s="95" t="str">
        <f>IF('Care Home'!G184&lt;&gt;"",'Care Home'!G184,"")</f>
        <v/>
      </c>
      <c r="H186" s="95" t="str">
        <f>IF('Care Home'!L184&lt;&gt;"",'Care Home'!L184,"")</f>
        <v/>
      </c>
      <c r="I186" s="80"/>
      <c r="J186" s="80"/>
      <c r="K186" s="80"/>
      <c r="L186" s="80"/>
      <c r="M186" s="80"/>
      <c r="N186" s="80"/>
      <c r="O186" s="79"/>
      <c r="P186" s="145"/>
      <c r="Q186" s="145"/>
      <c r="R186" s="145"/>
      <c r="S186" s="96">
        <f>SUM($P$5:P186)</f>
        <v>0</v>
      </c>
      <c r="T186" s="80"/>
      <c r="U186" s="95" t="str">
        <f>IF('Care Home'!V184&lt;&gt;"",'Care Home'!V184,"")</f>
        <v/>
      </c>
    </row>
    <row r="187" spans="1:21" x14ac:dyDescent="0.25">
      <c r="A187" s="94" t="str">
        <f>IF('Care Home'!A185&lt;&gt;"",'Care Home'!A185,"")</f>
        <v/>
      </c>
      <c r="B187" s="95" t="str">
        <f>IF('Care Home'!C185&lt;&gt;"",'Care Home'!C185,"")</f>
        <v/>
      </c>
      <c r="C187" s="95" t="str">
        <f>IF('Care Home'!D185&lt;&gt;"",'Care Home'!D185,"")</f>
        <v/>
      </c>
      <c r="D187" s="95" t="str">
        <f>IF('Care Home'!E185&lt;&gt;"",'Care Home'!E185,"")</f>
        <v/>
      </c>
      <c r="E187" s="95" t="str">
        <f>IF('Care Home'!F185&lt;&gt;"",'Care Home'!F185,"")</f>
        <v/>
      </c>
      <c r="F187" s="95" t="str">
        <f>IF('Care Home'!H185&lt;&gt;"",'Care Home'!H185,"")</f>
        <v/>
      </c>
      <c r="G187" s="95" t="str">
        <f>IF('Care Home'!G185&lt;&gt;"",'Care Home'!G185,"")</f>
        <v/>
      </c>
      <c r="H187" s="95" t="str">
        <f>IF('Care Home'!L185&lt;&gt;"",'Care Home'!L185,"")</f>
        <v/>
      </c>
      <c r="I187" s="80"/>
      <c r="J187" s="80"/>
      <c r="K187" s="80"/>
      <c r="L187" s="80"/>
      <c r="M187" s="80"/>
      <c r="N187" s="80"/>
      <c r="O187" s="79"/>
      <c r="P187" s="145"/>
      <c r="Q187" s="145"/>
      <c r="R187" s="145"/>
      <c r="S187" s="96">
        <f>SUM($P$5:P187)</f>
        <v>0</v>
      </c>
      <c r="T187" s="80"/>
      <c r="U187" s="95" t="str">
        <f>IF('Care Home'!V185&lt;&gt;"",'Care Home'!V185,"")</f>
        <v/>
      </c>
    </row>
    <row r="188" spans="1:21" x14ac:dyDescent="0.25">
      <c r="A188" s="94" t="str">
        <f>IF('Care Home'!A186&lt;&gt;"",'Care Home'!A186,"")</f>
        <v/>
      </c>
      <c r="B188" s="95" t="str">
        <f>IF('Care Home'!C186&lt;&gt;"",'Care Home'!C186,"")</f>
        <v/>
      </c>
      <c r="C188" s="95" t="str">
        <f>IF('Care Home'!D186&lt;&gt;"",'Care Home'!D186,"")</f>
        <v/>
      </c>
      <c r="D188" s="95" t="str">
        <f>IF('Care Home'!E186&lt;&gt;"",'Care Home'!E186,"")</f>
        <v/>
      </c>
      <c r="E188" s="95" t="str">
        <f>IF('Care Home'!F186&lt;&gt;"",'Care Home'!F186,"")</f>
        <v/>
      </c>
      <c r="F188" s="95" t="str">
        <f>IF('Care Home'!H186&lt;&gt;"",'Care Home'!H186,"")</f>
        <v/>
      </c>
      <c r="G188" s="95" t="str">
        <f>IF('Care Home'!G186&lt;&gt;"",'Care Home'!G186,"")</f>
        <v/>
      </c>
      <c r="H188" s="95" t="str">
        <f>IF('Care Home'!L186&lt;&gt;"",'Care Home'!L186,"")</f>
        <v/>
      </c>
      <c r="I188" s="80"/>
      <c r="J188" s="80"/>
      <c r="K188" s="80"/>
      <c r="L188" s="80"/>
      <c r="M188" s="80"/>
      <c r="N188" s="80"/>
      <c r="O188" s="79"/>
      <c r="P188" s="145"/>
      <c r="Q188" s="145"/>
      <c r="R188" s="145"/>
      <c r="S188" s="96">
        <f>SUM($P$5:P188)</f>
        <v>0</v>
      </c>
      <c r="T188" s="80"/>
      <c r="U188" s="95" t="str">
        <f>IF('Care Home'!V186&lt;&gt;"",'Care Home'!V186,"")</f>
        <v/>
      </c>
    </row>
    <row r="189" spans="1:21" x14ac:dyDescent="0.25">
      <c r="A189" s="94" t="str">
        <f>IF('Care Home'!A187&lt;&gt;"",'Care Home'!A187,"")</f>
        <v/>
      </c>
      <c r="B189" s="95" t="str">
        <f>IF('Care Home'!C187&lt;&gt;"",'Care Home'!C187,"")</f>
        <v/>
      </c>
      <c r="C189" s="95" t="str">
        <f>IF('Care Home'!D187&lt;&gt;"",'Care Home'!D187,"")</f>
        <v/>
      </c>
      <c r="D189" s="95" t="str">
        <f>IF('Care Home'!E187&lt;&gt;"",'Care Home'!E187,"")</f>
        <v/>
      </c>
      <c r="E189" s="95" t="str">
        <f>IF('Care Home'!F187&lt;&gt;"",'Care Home'!F187,"")</f>
        <v/>
      </c>
      <c r="F189" s="95" t="str">
        <f>IF('Care Home'!H187&lt;&gt;"",'Care Home'!H187,"")</f>
        <v/>
      </c>
      <c r="G189" s="95" t="str">
        <f>IF('Care Home'!G187&lt;&gt;"",'Care Home'!G187,"")</f>
        <v/>
      </c>
      <c r="H189" s="95" t="str">
        <f>IF('Care Home'!L187&lt;&gt;"",'Care Home'!L187,"")</f>
        <v/>
      </c>
      <c r="I189" s="80"/>
      <c r="J189" s="80"/>
      <c r="K189" s="80"/>
      <c r="L189" s="80"/>
      <c r="M189" s="80"/>
      <c r="N189" s="80"/>
      <c r="O189" s="79"/>
      <c r="P189" s="145"/>
      <c r="Q189" s="145"/>
      <c r="R189" s="145"/>
      <c r="S189" s="96">
        <f>SUM($P$5:P189)</f>
        <v>0</v>
      </c>
      <c r="T189" s="80"/>
      <c r="U189" s="95" t="str">
        <f>IF('Care Home'!V187&lt;&gt;"",'Care Home'!V187,"")</f>
        <v/>
      </c>
    </row>
    <row r="190" spans="1:21" x14ac:dyDescent="0.25">
      <c r="A190" s="94" t="str">
        <f>IF('Care Home'!A188&lt;&gt;"",'Care Home'!A188,"")</f>
        <v/>
      </c>
      <c r="B190" s="95" t="str">
        <f>IF('Care Home'!C188&lt;&gt;"",'Care Home'!C188,"")</f>
        <v/>
      </c>
      <c r="C190" s="95" t="str">
        <f>IF('Care Home'!D188&lt;&gt;"",'Care Home'!D188,"")</f>
        <v/>
      </c>
      <c r="D190" s="95" t="str">
        <f>IF('Care Home'!E188&lt;&gt;"",'Care Home'!E188,"")</f>
        <v/>
      </c>
      <c r="E190" s="95" t="str">
        <f>IF('Care Home'!F188&lt;&gt;"",'Care Home'!F188,"")</f>
        <v/>
      </c>
      <c r="F190" s="95" t="str">
        <f>IF('Care Home'!H188&lt;&gt;"",'Care Home'!H188,"")</f>
        <v/>
      </c>
      <c r="G190" s="95" t="str">
        <f>IF('Care Home'!G188&lt;&gt;"",'Care Home'!G188,"")</f>
        <v/>
      </c>
      <c r="H190" s="95" t="str">
        <f>IF('Care Home'!L188&lt;&gt;"",'Care Home'!L188,"")</f>
        <v/>
      </c>
      <c r="I190" s="80"/>
      <c r="J190" s="80"/>
      <c r="K190" s="80"/>
      <c r="L190" s="80"/>
      <c r="M190" s="80"/>
      <c r="N190" s="80"/>
      <c r="O190" s="79"/>
      <c r="P190" s="145"/>
      <c r="Q190" s="145"/>
      <c r="R190" s="145"/>
      <c r="S190" s="96">
        <f>SUM($P$5:P190)</f>
        <v>0</v>
      </c>
      <c r="T190" s="80"/>
      <c r="U190" s="95" t="str">
        <f>IF('Care Home'!V188&lt;&gt;"",'Care Home'!V188,"")</f>
        <v/>
      </c>
    </row>
    <row r="191" spans="1:21" x14ac:dyDescent="0.25">
      <c r="A191" s="94" t="str">
        <f>IF('Care Home'!A189&lt;&gt;"",'Care Home'!A189,"")</f>
        <v/>
      </c>
      <c r="B191" s="95" t="str">
        <f>IF('Care Home'!C189&lt;&gt;"",'Care Home'!C189,"")</f>
        <v/>
      </c>
      <c r="C191" s="95" t="str">
        <f>IF('Care Home'!D189&lt;&gt;"",'Care Home'!D189,"")</f>
        <v/>
      </c>
      <c r="D191" s="95" t="str">
        <f>IF('Care Home'!E189&lt;&gt;"",'Care Home'!E189,"")</f>
        <v/>
      </c>
      <c r="E191" s="95" t="str">
        <f>IF('Care Home'!F189&lt;&gt;"",'Care Home'!F189,"")</f>
        <v/>
      </c>
      <c r="F191" s="95" t="str">
        <f>IF('Care Home'!H189&lt;&gt;"",'Care Home'!H189,"")</f>
        <v/>
      </c>
      <c r="G191" s="95" t="str">
        <f>IF('Care Home'!G189&lt;&gt;"",'Care Home'!G189,"")</f>
        <v/>
      </c>
      <c r="H191" s="95" t="str">
        <f>IF('Care Home'!L189&lt;&gt;"",'Care Home'!L189,"")</f>
        <v/>
      </c>
      <c r="I191" s="80"/>
      <c r="J191" s="80"/>
      <c r="K191" s="80"/>
      <c r="L191" s="80"/>
      <c r="M191" s="80"/>
      <c r="N191" s="80"/>
      <c r="O191" s="79"/>
      <c r="P191" s="145"/>
      <c r="Q191" s="145"/>
      <c r="R191" s="145"/>
      <c r="S191" s="96">
        <f>SUM($P$5:P191)</f>
        <v>0</v>
      </c>
      <c r="T191" s="80"/>
      <c r="U191" s="95" t="str">
        <f>IF('Care Home'!V189&lt;&gt;"",'Care Home'!V189,"")</f>
        <v/>
      </c>
    </row>
    <row r="192" spans="1:21" x14ac:dyDescent="0.25">
      <c r="A192" s="94" t="str">
        <f>IF('Care Home'!A190&lt;&gt;"",'Care Home'!A190,"")</f>
        <v/>
      </c>
      <c r="B192" s="95" t="str">
        <f>IF('Care Home'!C190&lt;&gt;"",'Care Home'!C190,"")</f>
        <v/>
      </c>
      <c r="C192" s="95" t="str">
        <f>IF('Care Home'!D190&lt;&gt;"",'Care Home'!D190,"")</f>
        <v/>
      </c>
      <c r="D192" s="95" t="str">
        <f>IF('Care Home'!E190&lt;&gt;"",'Care Home'!E190,"")</f>
        <v/>
      </c>
      <c r="E192" s="95" t="str">
        <f>IF('Care Home'!F190&lt;&gt;"",'Care Home'!F190,"")</f>
        <v/>
      </c>
      <c r="F192" s="95" t="str">
        <f>IF('Care Home'!H190&lt;&gt;"",'Care Home'!H190,"")</f>
        <v/>
      </c>
      <c r="G192" s="95" t="str">
        <f>IF('Care Home'!G190&lt;&gt;"",'Care Home'!G190,"")</f>
        <v/>
      </c>
      <c r="H192" s="95" t="str">
        <f>IF('Care Home'!L190&lt;&gt;"",'Care Home'!L190,"")</f>
        <v/>
      </c>
      <c r="I192" s="80"/>
      <c r="J192" s="80"/>
      <c r="K192" s="80"/>
      <c r="L192" s="80"/>
      <c r="M192" s="80"/>
      <c r="N192" s="80"/>
      <c r="O192" s="79"/>
      <c r="P192" s="145"/>
      <c r="Q192" s="145"/>
      <c r="R192" s="145"/>
      <c r="S192" s="96">
        <f>SUM($P$5:P192)</f>
        <v>0</v>
      </c>
      <c r="T192" s="80"/>
      <c r="U192" s="95" t="str">
        <f>IF('Care Home'!V190&lt;&gt;"",'Care Home'!V190,"")</f>
        <v/>
      </c>
    </row>
    <row r="193" spans="1:21" x14ac:dyDescent="0.25">
      <c r="A193" s="94" t="str">
        <f>IF('Care Home'!A191&lt;&gt;"",'Care Home'!A191,"")</f>
        <v/>
      </c>
      <c r="B193" s="95" t="str">
        <f>IF('Care Home'!C191&lt;&gt;"",'Care Home'!C191,"")</f>
        <v/>
      </c>
      <c r="C193" s="95" t="str">
        <f>IF('Care Home'!D191&lt;&gt;"",'Care Home'!D191,"")</f>
        <v/>
      </c>
      <c r="D193" s="95" t="str">
        <f>IF('Care Home'!E191&lt;&gt;"",'Care Home'!E191,"")</f>
        <v/>
      </c>
      <c r="E193" s="95" t="str">
        <f>IF('Care Home'!F191&lt;&gt;"",'Care Home'!F191,"")</f>
        <v/>
      </c>
      <c r="F193" s="95" t="str">
        <f>IF('Care Home'!H191&lt;&gt;"",'Care Home'!H191,"")</f>
        <v/>
      </c>
      <c r="G193" s="95" t="str">
        <f>IF('Care Home'!G191&lt;&gt;"",'Care Home'!G191,"")</f>
        <v/>
      </c>
      <c r="H193" s="95" t="str">
        <f>IF('Care Home'!L191&lt;&gt;"",'Care Home'!L191,"")</f>
        <v/>
      </c>
      <c r="I193" s="80"/>
      <c r="J193" s="80"/>
      <c r="K193" s="80"/>
      <c r="L193" s="80"/>
      <c r="M193" s="80"/>
      <c r="N193" s="80"/>
      <c r="O193" s="79"/>
      <c r="P193" s="145"/>
      <c r="Q193" s="145"/>
      <c r="R193" s="145"/>
      <c r="S193" s="96">
        <f>SUM($P$5:P193)</f>
        <v>0</v>
      </c>
      <c r="T193" s="80"/>
      <c r="U193" s="95" t="str">
        <f>IF('Care Home'!V191&lt;&gt;"",'Care Home'!V191,"")</f>
        <v/>
      </c>
    </row>
    <row r="194" spans="1:21" x14ac:dyDescent="0.25">
      <c r="A194" s="94" t="str">
        <f>IF('Care Home'!A192&lt;&gt;"",'Care Home'!A192,"")</f>
        <v/>
      </c>
      <c r="B194" s="95" t="str">
        <f>IF('Care Home'!C192&lt;&gt;"",'Care Home'!C192,"")</f>
        <v/>
      </c>
      <c r="C194" s="95" t="str">
        <f>IF('Care Home'!D192&lt;&gt;"",'Care Home'!D192,"")</f>
        <v/>
      </c>
      <c r="D194" s="95" t="str">
        <f>IF('Care Home'!E192&lt;&gt;"",'Care Home'!E192,"")</f>
        <v/>
      </c>
      <c r="E194" s="95" t="str">
        <f>IF('Care Home'!F192&lt;&gt;"",'Care Home'!F192,"")</f>
        <v/>
      </c>
      <c r="F194" s="95" t="str">
        <f>IF('Care Home'!H192&lt;&gt;"",'Care Home'!H192,"")</f>
        <v/>
      </c>
      <c r="G194" s="95" t="str">
        <f>IF('Care Home'!G192&lt;&gt;"",'Care Home'!G192,"")</f>
        <v/>
      </c>
      <c r="H194" s="95" t="str">
        <f>IF('Care Home'!L192&lt;&gt;"",'Care Home'!L192,"")</f>
        <v/>
      </c>
      <c r="I194" s="80"/>
      <c r="J194" s="80"/>
      <c r="K194" s="80"/>
      <c r="L194" s="80"/>
      <c r="M194" s="80"/>
      <c r="N194" s="80"/>
      <c r="O194" s="79"/>
      <c r="P194" s="145"/>
      <c r="Q194" s="145"/>
      <c r="R194" s="145"/>
      <c r="S194" s="96">
        <f>SUM($P$5:P194)</f>
        <v>0</v>
      </c>
      <c r="T194" s="80"/>
      <c r="U194" s="95" t="str">
        <f>IF('Care Home'!V192&lt;&gt;"",'Care Home'!V192,"")</f>
        <v/>
      </c>
    </row>
    <row r="195" spans="1:21" x14ac:dyDescent="0.25">
      <c r="A195" s="94" t="str">
        <f>IF('Care Home'!A193&lt;&gt;"",'Care Home'!A193,"")</f>
        <v/>
      </c>
      <c r="B195" s="95" t="str">
        <f>IF('Care Home'!C193&lt;&gt;"",'Care Home'!C193,"")</f>
        <v/>
      </c>
      <c r="C195" s="95" t="str">
        <f>IF('Care Home'!D193&lt;&gt;"",'Care Home'!D193,"")</f>
        <v/>
      </c>
      <c r="D195" s="95" t="str">
        <f>IF('Care Home'!E193&lt;&gt;"",'Care Home'!E193,"")</f>
        <v/>
      </c>
      <c r="E195" s="95" t="str">
        <f>IF('Care Home'!F193&lt;&gt;"",'Care Home'!F193,"")</f>
        <v/>
      </c>
      <c r="F195" s="95" t="str">
        <f>IF('Care Home'!H193&lt;&gt;"",'Care Home'!H193,"")</f>
        <v/>
      </c>
      <c r="G195" s="95" t="str">
        <f>IF('Care Home'!G193&lt;&gt;"",'Care Home'!G193,"")</f>
        <v/>
      </c>
      <c r="H195" s="95" t="str">
        <f>IF('Care Home'!L193&lt;&gt;"",'Care Home'!L193,"")</f>
        <v/>
      </c>
      <c r="I195" s="80"/>
      <c r="J195" s="80"/>
      <c r="K195" s="80"/>
      <c r="L195" s="80"/>
      <c r="M195" s="80"/>
      <c r="N195" s="80"/>
      <c r="O195" s="79"/>
      <c r="P195" s="145"/>
      <c r="Q195" s="145"/>
      <c r="R195" s="145"/>
      <c r="S195" s="96">
        <f>SUM($P$5:P195)</f>
        <v>0</v>
      </c>
      <c r="T195" s="80"/>
      <c r="U195" s="95" t="str">
        <f>IF('Care Home'!V193&lt;&gt;"",'Care Home'!V193,"")</f>
        <v/>
      </c>
    </row>
    <row r="196" spans="1:21" x14ac:dyDescent="0.25">
      <c r="A196" s="94" t="str">
        <f>IF('Care Home'!A194&lt;&gt;"",'Care Home'!A194,"")</f>
        <v/>
      </c>
      <c r="B196" s="95" t="str">
        <f>IF('Care Home'!C194&lt;&gt;"",'Care Home'!C194,"")</f>
        <v/>
      </c>
      <c r="C196" s="95" t="str">
        <f>IF('Care Home'!D194&lt;&gt;"",'Care Home'!D194,"")</f>
        <v/>
      </c>
      <c r="D196" s="95" t="str">
        <f>IF('Care Home'!E194&lt;&gt;"",'Care Home'!E194,"")</f>
        <v/>
      </c>
      <c r="E196" s="95" t="str">
        <f>IF('Care Home'!F194&lt;&gt;"",'Care Home'!F194,"")</f>
        <v/>
      </c>
      <c r="F196" s="95" t="str">
        <f>IF('Care Home'!H194&lt;&gt;"",'Care Home'!H194,"")</f>
        <v/>
      </c>
      <c r="G196" s="95" t="str">
        <f>IF('Care Home'!G194&lt;&gt;"",'Care Home'!G194,"")</f>
        <v/>
      </c>
      <c r="H196" s="95" t="str">
        <f>IF('Care Home'!L194&lt;&gt;"",'Care Home'!L194,"")</f>
        <v/>
      </c>
      <c r="I196" s="80"/>
      <c r="J196" s="80"/>
      <c r="K196" s="80"/>
      <c r="L196" s="80"/>
      <c r="M196" s="80"/>
      <c r="N196" s="80"/>
      <c r="O196" s="79"/>
      <c r="P196" s="145"/>
      <c r="Q196" s="145"/>
      <c r="R196" s="145"/>
      <c r="S196" s="96">
        <f>SUM($P$5:P196)</f>
        <v>0</v>
      </c>
      <c r="T196" s="80"/>
      <c r="U196" s="95" t="str">
        <f>IF('Care Home'!V194&lt;&gt;"",'Care Home'!V194,"")</f>
        <v/>
      </c>
    </row>
    <row r="197" spans="1:21" x14ac:dyDescent="0.25">
      <c r="A197" s="94" t="str">
        <f>IF('Care Home'!A195&lt;&gt;"",'Care Home'!A195,"")</f>
        <v/>
      </c>
      <c r="B197" s="95" t="str">
        <f>IF('Care Home'!C195&lt;&gt;"",'Care Home'!C195,"")</f>
        <v/>
      </c>
      <c r="C197" s="95" t="str">
        <f>IF('Care Home'!D195&lt;&gt;"",'Care Home'!D195,"")</f>
        <v/>
      </c>
      <c r="D197" s="95" t="str">
        <f>IF('Care Home'!E195&lt;&gt;"",'Care Home'!E195,"")</f>
        <v/>
      </c>
      <c r="E197" s="95" t="str">
        <f>IF('Care Home'!F195&lt;&gt;"",'Care Home'!F195,"")</f>
        <v/>
      </c>
      <c r="F197" s="95" t="str">
        <f>IF('Care Home'!H195&lt;&gt;"",'Care Home'!H195,"")</f>
        <v/>
      </c>
      <c r="G197" s="95" t="str">
        <f>IF('Care Home'!G195&lt;&gt;"",'Care Home'!G195,"")</f>
        <v/>
      </c>
      <c r="H197" s="95" t="str">
        <f>IF('Care Home'!L195&lt;&gt;"",'Care Home'!L195,"")</f>
        <v/>
      </c>
      <c r="I197" s="80"/>
      <c r="J197" s="80"/>
      <c r="K197" s="80"/>
      <c r="L197" s="80"/>
      <c r="M197" s="80"/>
      <c r="N197" s="80"/>
      <c r="O197" s="79"/>
      <c r="P197" s="145"/>
      <c r="Q197" s="145"/>
      <c r="R197" s="145"/>
      <c r="S197" s="96">
        <f>SUM($P$5:P197)</f>
        <v>0</v>
      </c>
      <c r="T197" s="80"/>
      <c r="U197" s="95" t="str">
        <f>IF('Care Home'!V195&lt;&gt;"",'Care Home'!V195,"")</f>
        <v/>
      </c>
    </row>
    <row r="198" spans="1:21" x14ac:dyDescent="0.25">
      <c r="A198" s="94" t="str">
        <f>IF('Care Home'!A196&lt;&gt;"",'Care Home'!A196,"")</f>
        <v/>
      </c>
      <c r="B198" s="95" t="str">
        <f>IF('Care Home'!C196&lt;&gt;"",'Care Home'!C196,"")</f>
        <v/>
      </c>
      <c r="C198" s="95" t="str">
        <f>IF('Care Home'!D196&lt;&gt;"",'Care Home'!D196,"")</f>
        <v/>
      </c>
      <c r="D198" s="95" t="str">
        <f>IF('Care Home'!E196&lt;&gt;"",'Care Home'!E196,"")</f>
        <v/>
      </c>
      <c r="E198" s="95" t="str">
        <f>IF('Care Home'!F196&lt;&gt;"",'Care Home'!F196,"")</f>
        <v/>
      </c>
      <c r="F198" s="95" t="str">
        <f>IF('Care Home'!H196&lt;&gt;"",'Care Home'!H196,"")</f>
        <v/>
      </c>
      <c r="G198" s="95" t="str">
        <f>IF('Care Home'!G196&lt;&gt;"",'Care Home'!G196,"")</f>
        <v/>
      </c>
      <c r="H198" s="95" t="str">
        <f>IF('Care Home'!L196&lt;&gt;"",'Care Home'!L196,"")</f>
        <v/>
      </c>
      <c r="I198" s="80"/>
      <c r="J198" s="80"/>
      <c r="K198" s="80"/>
      <c r="L198" s="80"/>
      <c r="M198" s="80"/>
      <c r="N198" s="80"/>
      <c r="O198" s="79"/>
      <c r="P198" s="145"/>
      <c r="Q198" s="145"/>
      <c r="R198" s="145"/>
      <c r="S198" s="96">
        <f>SUM($P$5:P198)</f>
        <v>0</v>
      </c>
      <c r="T198" s="80"/>
      <c r="U198" s="95" t="str">
        <f>IF('Care Home'!V196&lt;&gt;"",'Care Home'!V196,"")</f>
        <v/>
      </c>
    </row>
    <row r="199" spans="1:21" x14ac:dyDescent="0.25">
      <c r="A199" s="94" t="str">
        <f>IF('Care Home'!A197&lt;&gt;"",'Care Home'!A197,"")</f>
        <v/>
      </c>
      <c r="B199" s="95" t="str">
        <f>IF('Care Home'!C197&lt;&gt;"",'Care Home'!C197,"")</f>
        <v/>
      </c>
      <c r="C199" s="95" t="str">
        <f>IF('Care Home'!D197&lt;&gt;"",'Care Home'!D197,"")</f>
        <v/>
      </c>
      <c r="D199" s="95" t="str">
        <f>IF('Care Home'!E197&lt;&gt;"",'Care Home'!E197,"")</f>
        <v/>
      </c>
      <c r="E199" s="95" t="str">
        <f>IF('Care Home'!F197&lt;&gt;"",'Care Home'!F197,"")</f>
        <v/>
      </c>
      <c r="F199" s="95" t="str">
        <f>IF('Care Home'!H197&lt;&gt;"",'Care Home'!H197,"")</f>
        <v/>
      </c>
      <c r="G199" s="95" t="str">
        <f>IF('Care Home'!G197&lt;&gt;"",'Care Home'!G197,"")</f>
        <v/>
      </c>
      <c r="H199" s="95" t="str">
        <f>IF('Care Home'!L197&lt;&gt;"",'Care Home'!L197,"")</f>
        <v/>
      </c>
      <c r="I199" s="80"/>
      <c r="J199" s="80"/>
      <c r="K199" s="80"/>
      <c r="L199" s="80"/>
      <c r="M199" s="80"/>
      <c r="N199" s="80"/>
      <c r="O199" s="79"/>
      <c r="P199" s="145"/>
      <c r="Q199" s="145"/>
      <c r="R199" s="145"/>
      <c r="S199" s="96">
        <f>SUM($P$5:P199)</f>
        <v>0</v>
      </c>
      <c r="T199" s="80"/>
      <c r="U199" s="95" t="str">
        <f>IF('Care Home'!V197&lt;&gt;"",'Care Home'!V197,"")</f>
        <v/>
      </c>
    </row>
    <row r="200" spans="1:21" x14ac:dyDescent="0.25">
      <c r="A200" s="94" t="str">
        <f>IF('Care Home'!A198&lt;&gt;"",'Care Home'!A198,"")</f>
        <v/>
      </c>
      <c r="B200" s="95" t="str">
        <f>IF('Care Home'!C198&lt;&gt;"",'Care Home'!C198,"")</f>
        <v/>
      </c>
      <c r="C200" s="95" t="str">
        <f>IF('Care Home'!D198&lt;&gt;"",'Care Home'!D198,"")</f>
        <v/>
      </c>
      <c r="D200" s="95" t="str">
        <f>IF('Care Home'!E198&lt;&gt;"",'Care Home'!E198,"")</f>
        <v/>
      </c>
      <c r="E200" s="95" t="str">
        <f>IF('Care Home'!F198&lt;&gt;"",'Care Home'!F198,"")</f>
        <v/>
      </c>
      <c r="F200" s="95" t="str">
        <f>IF('Care Home'!H198&lt;&gt;"",'Care Home'!H198,"")</f>
        <v/>
      </c>
      <c r="G200" s="95" t="str">
        <f>IF('Care Home'!G198&lt;&gt;"",'Care Home'!G198,"")</f>
        <v/>
      </c>
      <c r="H200" s="95" t="str">
        <f>IF('Care Home'!L198&lt;&gt;"",'Care Home'!L198,"")</f>
        <v/>
      </c>
      <c r="I200" s="80"/>
      <c r="J200" s="80"/>
      <c r="K200" s="80"/>
      <c r="L200" s="80"/>
      <c r="M200" s="80"/>
      <c r="N200" s="80"/>
      <c r="O200" s="79"/>
      <c r="P200" s="145"/>
      <c r="Q200" s="145"/>
      <c r="R200" s="145"/>
      <c r="S200" s="96">
        <f>SUM($P$5:P200)</f>
        <v>0</v>
      </c>
      <c r="T200" s="80"/>
      <c r="U200" s="95" t="str">
        <f>IF('Care Home'!V198&lt;&gt;"",'Care Home'!V198,"")</f>
        <v/>
      </c>
    </row>
    <row r="201" spans="1:21" x14ac:dyDescent="0.25">
      <c r="A201" s="94" t="str">
        <f>IF('Care Home'!A199&lt;&gt;"",'Care Home'!A199,"")</f>
        <v/>
      </c>
      <c r="B201" s="95" t="str">
        <f>IF('Care Home'!C199&lt;&gt;"",'Care Home'!C199,"")</f>
        <v/>
      </c>
      <c r="C201" s="95" t="str">
        <f>IF('Care Home'!D199&lt;&gt;"",'Care Home'!D199,"")</f>
        <v/>
      </c>
      <c r="D201" s="95" t="str">
        <f>IF('Care Home'!E199&lt;&gt;"",'Care Home'!E199,"")</f>
        <v/>
      </c>
      <c r="E201" s="95" t="str">
        <f>IF('Care Home'!F199&lt;&gt;"",'Care Home'!F199,"")</f>
        <v/>
      </c>
      <c r="F201" s="95" t="str">
        <f>IF('Care Home'!H199&lt;&gt;"",'Care Home'!H199,"")</f>
        <v/>
      </c>
      <c r="G201" s="95" t="str">
        <f>IF('Care Home'!G199&lt;&gt;"",'Care Home'!G199,"")</f>
        <v/>
      </c>
      <c r="H201" s="95" t="str">
        <f>IF('Care Home'!L199&lt;&gt;"",'Care Home'!L199,"")</f>
        <v/>
      </c>
      <c r="I201" s="80"/>
      <c r="J201" s="80"/>
      <c r="K201" s="80"/>
      <c r="L201" s="80"/>
      <c r="M201" s="80"/>
      <c r="N201" s="80"/>
      <c r="O201" s="79"/>
      <c r="P201" s="145"/>
      <c r="Q201" s="145"/>
      <c r="R201" s="145"/>
      <c r="S201" s="96">
        <f>SUM($P$5:P201)</f>
        <v>0</v>
      </c>
      <c r="T201" s="80"/>
      <c r="U201" s="95" t="str">
        <f>IF('Care Home'!V199&lt;&gt;"",'Care Home'!V199,"")</f>
        <v/>
      </c>
    </row>
    <row r="202" spans="1:21" x14ac:dyDescent="0.25">
      <c r="A202" s="94" t="str">
        <f>IF('Care Home'!A200&lt;&gt;"",'Care Home'!A200,"")</f>
        <v/>
      </c>
      <c r="B202" s="95" t="str">
        <f>IF('Care Home'!C200&lt;&gt;"",'Care Home'!C200,"")</f>
        <v/>
      </c>
      <c r="C202" s="95" t="str">
        <f>IF('Care Home'!D200&lt;&gt;"",'Care Home'!D200,"")</f>
        <v/>
      </c>
      <c r="D202" s="95" t="str">
        <f>IF('Care Home'!E200&lt;&gt;"",'Care Home'!E200,"")</f>
        <v/>
      </c>
      <c r="E202" s="95" t="str">
        <f>IF('Care Home'!F200&lt;&gt;"",'Care Home'!F200,"")</f>
        <v/>
      </c>
      <c r="F202" s="95" t="str">
        <f>IF('Care Home'!H200&lt;&gt;"",'Care Home'!H200,"")</f>
        <v/>
      </c>
      <c r="G202" s="95" t="str">
        <f>IF('Care Home'!G200&lt;&gt;"",'Care Home'!G200,"")</f>
        <v/>
      </c>
      <c r="H202" s="95" t="str">
        <f>IF('Care Home'!L200&lt;&gt;"",'Care Home'!L200,"")</f>
        <v/>
      </c>
      <c r="I202" s="80"/>
      <c r="J202" s="80"/>
      <c r="K202" s="80"/>
      <c r="L202" s="80"/>
      <c r="M202" s="80"/>
      <c r="N202" s="80"/>
      <c r="O202" s="79"/>
      <c r="P202" s="145"/>
      <c r="Q202" s="145"/>
      <c r="R202" s="145"/>
      <c r="S202" s="96">
        <f>SUM($P$5:P202)</f>
        <v>0</v>
      </c>
      <c r="T202" s="80"/>
      <c r="U202" s="95" t="str">
        <f>IF('Care Home'!V200&lt;&gt;"",'Care Home'!V200,"")</f>
        <v/>
      </c>
    </row>
    <row r="203" spans="1:21" x14ac:dyDescent="0.25">
      <c r="A203" s="94" t="str">
        <f>IF('Care Home'!A201&lt;&gt;"",'Care Home'!A201,"")</f>
        <v/>
      </c>
      <c r="B203" s="95" t="str">
        <f>IF('Care Home'!C201&lt;&gt;"",'Care Home'!C201,"")</f>
        <v/>
      </c>
      <c r="C203" s="95" t="str">
        <f>IF('Care Home'!D201&lt;&gt;"",'Care Home'!D201,"")</f>
        <v/>
      </c>
      <c r="D203" s="95" t="str">
        <f>IF('Care Home'!E201&lt;&gt;"",'Care Home'!E201,"")</f>
        <v/>
      </c>
      <c r="E203" s="95" t="str">
        <f>IF('Care Home'!F201&lt;&gt;"",'Care Home'!F201,"")</f>
        <v/>
      </c>
      <c r="F203" s="95" t="str">
        <f>IF('Care Home'!H201&lt;&gt;"",'Care Home'!H201,"")</f>
        <v/>
      </c>
      <c r="G203" s="95" t="str">
        <f>IF('Care Home'!G201&lt;&gt;"",'Care Home'!G201,"")</f>
        <v/>
      </c>
      <c r="H203" s="95" t="str">
        <f>IF('Care Home'!L201&lt;&gt;"",'Care Home'!L201,"")</f>
        <v/>
      </c>
      <c r="I203" s="80"/>
      <c r="J203" s="80"/>
      <c r="K203" s="80"/>
      <c r="L203" s="80"/>
      <c r="M203" s="80"/>
      <c r="N203" s="80"/>
      <c r="O203" s="79"/>
      <c r="P203" s="145"/>
      <c r="Q203" s="145"/>
      <c r="R203" s="145"/>
      <c r="S203" s="96">
        <f>SUM($P$5:P203)</f>
        <v>0</v>
      </c>
      <c r="T203" s="80"/>
      <c r="U203" s="95" t="str">
        <f>IF('Care Home'!V201&lt;&gt;"",'Care Home'!V201,"")</f>
        <v/>
      </c>
    </row>
    <row r="204" spans="1:21" x14ac:dyDescent="0.25">
      <c r="A204" s="94" t="str">
        <f>IF('Care Home'!A202&lt;&gt;"",'Care Home'!A202,"")</f>
        <v/>
      </c>
      <c r="B204" s="95" t="str">
        <f>IF('Care Home'!C202&lt;&gt;"",'Care Home'!C202,"")</f>
        <v/>
      </c>
      <c r="C204" s="95" t="str">
        <f>IF('Care Home'!D202&lt;&gt;"",'Care Home'!D202,"")</f>
        <v/>
      </c>
      <c r="D204" s="95" t="str">
        <f>IF('Care Home'!E202&lt;&gt;"",'Care Home'!E202,"")</f>
        <v/>
      </c>
      <c r="E204" s="95" t="str">
        <f>IF('Care Home'!F202&lt;&gt;"",'Care Home'!F202,"")</f>
        <v/>
      </c>
      <c r="F204" s="95" t="str">
        <f>IF('Care Home'!H202&lt;&gt;"",'Care Home'!H202,"")</f>
        <v/>
      </c>
      <c r="G204" s="95" t="str">
        <f>IF('Care Home'!G202&lt;&gt;"",'Care Home'!G202,"")</f>
        <v/>
      </c>
      <c r="H204" s="95" t="str">
        <f>IF('Care Home'!L202&lt;&gt;"",'Care Home'!L202,"")</f>
        <v/>
      </c>
      <c r="I204" s="80"/>
      <c r="J204" s="80"/>
      <c r="K204" s="80"/>
      <c r="L204" s="80"/>
      <c r="M204" s="80"/>
      <c r="N204" s="80"/>
      <c r="O204" s="79"/>
      <c r="P204" s="145"/>
      <c r="Q204" s="145"/>
      <c r="R204" s="145"/>
      <c r="S204" s="96">
        <f>SUM($P$5:P204)</f>
        <v>0</v>
      </c>
      <c r="T204" s="80"/>
      <c r="U204" s="95" t="str">
        <f>IF('Care Home'!V202&lt;&gt;"",'Care Home'!V202,"")</f>
        <v/>
      </c>
    </row>
    <row r="205" spans="1:21" x14ac:dyDescent="0.25">
      <c r="A205" s="94" t="str">
        <f>IF('Care Home'!A203&lt;&gt;"",'Care Home'!A203,"")</f>
        <v/>
      </c>
      <c r="B205" s="95" t="str">
        <f>IF('Care Home'!C203&lt;&gt;"",'Care Home'!C203,"")</f>
        <v/>
      </c>
      <c r="C205" s="95" t="str">
        <f>IF('Care Home'!D203&lt;&gt;"",'Care Home'!D203,"")</f>
        <v/>
      </c>
      <c r="D205" s="95" t="str">
        <f>IF('Care Home'!E203&lt;&gt;"",'Care Home'!E203,"")</f>
        <v/>
      </c>
      <c r="E205" s="95" t="str">
        <f>IF('Care Home'!F203&lt;&gt;"",'Care Home'!F203,"")</f>
        <v/>
      </c>
      <c r="F205" s="95" t="str">
        <f>IF('Care Home'!H203&lt;&gt;"",'Care Home'!H203,"")</f>
        <v/>
      </c>
      <c r="G205" s="95" t="str">
        <f>IF('Care Home'!G203&lt;&gt;"",'Care Home'!G203,"")</f>
        <v/>
      </c>
      <c r="H205" s="95" t="str">
        <f>IF('Care Home'!L203&lt;&gt;"",'Care Home'!L203,"")</f>
        <v/>
      </c>
      <c r="I205" s="80"/>
      <c r="J205" s="80"/>
      <c r="K205" s="80"/>
      <c r="L205" s="80"/>
      <c r="M205" s="80"/>
      <c r="N205" s="80"/>
      <c r="O205" s="79"/>
      <c r="P205" s="145"/>
      <c r="Q205" s="145"/>
      <c r="R205" s="145"/>
      <c r="S205" s="96">
        <f>SUM($P$5:P205)</f>
        <v>0</v>
      </c>
      <c r="T205" s="80"/>
      <c r="U205" s="95" t="str">
        <f>IF('Care Home'!V203&lt;&gt;"",'Care Home'!V203,"")</f>
        <v/>
      </c>
    </row>
    <row r="206" spans="1:21" x14ac:dyDescent="0.25">
      <c r="A206" s="94" t="str">
        <f>IF('Care Home'!A204&lt;&gt;"",'Care Home'!A204,"")</f>
        <v/>
      </c>
      <c r="B206" s="95" t="str">
        <f>IF('Care Home'!C204&lt;&gt;"",'Care Home'!C204,"")</f>
        <v/>
      </c>
      <c r="C206" s="95" t="str">
        <f>IF('Care Home'!D204&lt;&gt;"",'Care Home'!D204,"")</f>
        <v/>
      </c>
      <c r="D206" s="95" t="str">
        <f>IF('Care Home'!E204&lt;&gt;"",'Care Home'!E204,"")</f>
        <v/>
      </c>
      <c r="E206" s="95" t="str">
        <f>IF('Care Home'!F204&lt;&gt;"",'Care Home'!F204,"")</f>
        <v/>
      </c>
      <c r="F206" s="95" t="str">
        <f>IF('Care Home'!H204&lt;&gt;"",'Care Home'!H204,"")</f>
        <v/>
      </c>
      <c r="G206" s="95" t="str">
        <f>IF('Care Home'!G204&lt;&gt;"",'Care Home'!G204,"")</f>
        <v/>
      </c>
      <c r="H206" s="95" t="str">
        <f>IF('Care Home'!L204&lt;&gt;"",'Care Home'!L204,"")</f>
        <v/>
      </c>
      <c r="I206" s="80"/>
      <c r="J206" s="80"/>
      <c r="K206" s="80"/>
      <c r="L206" s="80"/>
      <c r="M206" s="80"/>
      <c r="N206" s="80"/>
      <c r="O206" s="79"/>
      <c r="P206" s="145"/>
      <c r="Q206" s="145"/>
      <c r="R206" s="145"/>
      <c r="S206" s="96">
        <f>SUM($P$5:P206)</f>
        <v>0</v>
      </c>
      <c r="T206" s="80"/>
      <c r="U206" s="95" t="str">
        <f>IF('Care Home'!V204&lt;&gt;"",'Care Home'!V204,"")</f>
        <v/>
      </c>
    </row>
    <row r="207" spans="1:21" x14ac:dyDescent="0.25">
      <c r="A207" s="94" t="str">
        <f>IF('Care Home'!A205&lt;&gt;"",'Care Home'!A205,"")</f>
        <v/>
      </c>
      <c r="B207" s="95" t="str">
        <f>IF('Care Home'!C205&lt;&gt;"",'Care Home'!C205,"")</f>
        <v/>
      </c>
      <c r="C207" s="95" t="str">
        <f>IF('Care Home'!D205&lt;&gt;"",'Care Home'!D205,"")</f>
        <v/>
      </c>
      <c r="D207" s="95" t="str">
        <f>IF('Care Home'!E205&lt;&gt;"",'Care Home'!E205,"")</f>
        <v/>
      </c>
      <c r="E207" s="95" t="str">
        <f>IF('Care Home'!F205&lt;&gt;"",'Care Home'!F205,"")</f>
        <v/>
      </c>
      <c r="F207" s="95" t="str">
        <f>IF('Care Home'!H205&lt;&gt;"",'Care Home'!H205,"")</f>
        <v/>
      </c>
      <c r="G207" s="95" t="str">
        <f>IF('Care Home'!G205&lt;&gt;"",'Care Home'!G205,"")</f>
        <v/>
      </c>
      <c r="H207" s="95" t="str">
        <f>IF('Care Home'!L205&lt;&gt;"",'Care Home'!L205,"")</f>
        <v/>
      </c>
      <c r="I207" s="80"/>
      <c r="J207" s="80"/>
      <c r="K207" s="80"/>
      <c r="L207" s="80"/>
      <c r="M207" s="80"/>
      <c r="N207" s="80"/>
      <c r="O207" s="79"/>
      <c r="P207" s="145"/>
      <c r="Q207" s="145"/>
      <c r="R207" s="145"/>
      <c r="S207" s="96">
        <f>SUM($P$5:P207)</f>
        <v>0</v>
      </c>
      <c r="T207" s="80"/>
      <c r="U207" s="95" t="str">
        <f>IF('Care Home'!V205&lt;&gt;"",'Care Home'!V205,"")</f>
        <v/>
      </c>
    </row>
    <row r="208" spans="1:21" x14ac:dyDescent="0.25">
      <c r="A208" s="94" t="str">
        <f>IF('Care Home'!A206&lt;&gt;"",'Care Home'!A206,"")</f>
        <v/>
      </c>
      <c r="B208" s="95" t="str">
        <f>IF('Care Home'!C206&lt;&gt;"",'Care Home'!C206,"")</f>
        <v/>
      </c>
      <c r="C208" s="95" t="str">
        <f>IF('Care Home'!D206&lt;&gt;"",'Care Home'!D206,"")</f>
        <v/>
      </c>
      <c r="D208" s="95" t="str">
        <f>IF('Care Home'!E206&lt;&gt;"",'Care Home'!E206,"")</f>
        <v/>
      </c>
      <c r="E208" s="95" t="str">
        <f>IF('Care Home'!F206&lt;&gt;"",'Care Home'!F206,"")</f>
        <v/>
      </c>
      <c r="F208" s="95" t="str">
        <f>IF('Care Home'!H206&lt;&gt;"",'Care Home'!H206,"")</f>
        <v/>
      </c>
      <c r="G208" s="95" t="str">
        <f>IF('Care Home'!G206&lt;&gt;"",'Care Home'!G206,"")</f>
        <v/>
      </c>
      <c r="H208" s="95" t="str">
        <f>IF('Care Home'!L206&lt;&gt;"",'Care Home'!L206,"")</f>
        <v/>
      </c>
      <c r="I208" s="80"/>
      <c r="J208" s="80"/>
      <c r="K208" s="80"/>
      <c r="L208" s="80"/>
      <c r="M208" s="80"/>
      <c r="N208" s="80"/>
      <c r="O208" s="79"/>
      <c r="P208" s="145"/>
      <c r="Q208" s="145"/>
      <c r="R208" s="145"/>
      <c r="S208" s="96">
        <f>SUM($P$5:P208)</f>
        <v>0</v>
      </c>
      <c r="T208" s="80"/>
      <c r="U208" s="95" t="str">
        <f>IF('Care Home'!V206&lt;&gt;"",'Care Home'!V206,"")</f>
        <v/>
      </c>
    </row>
    <row r="209" spans="1:21" x14ac:dyDescent="0.25">
      <c r="A209" s="94" t="str">
        <f>IF('Care Home'!A207&lt;&gt;"",'Care Home'!A207,"")</f>
        <v/>
      </c>
      <c r="B209" s="95" t="str">
        <f>IF('Care Home'!C207&lt;&gt;"",'Care Home'!C207,"")</f>
        <v/>
      </c>
      <c r="C209" s="95" t="str">
        <f>IF('Care Home'!D207&lt;&gt;"",'Care Home'!D207,"")</f>
        <v/>
      </c>
      <c r="D209" s="95" t="str">
        <f>IF('Care Home'!E207&lt;&gt;"",'Care Home'!E207,"")</f>
        <v/>
      </c>
      <c r="E209" s="95" t="str">
        <f>IF('Care Home'!F207&lt;&gt;"",'Care Home'!F207,"")</f>
        <v/>
      </c>
      <c r="F209" s="95" t="str">
        <f>IF('Care Home'!H207&lt;&gt;"",'Care Home'!H207,"")</f>
        <v/>
      </c>
      <c r="G209" s="95" t="str">
        <f>IF('Care Home'!G207&lt;&gt;"",'Care Home'!G207,"")</f>
        <v/>
      </c>
      <c r="H209" s="95" t="str">
        <f>IF('Care Home'!L207&lt;&gt;"",'Care Home'!L207,"")</f>
        <v/>
      </c>
      <c r="I209" s="80"/>
      <c r="J209" s="80"/>
      <c r="K209" s="80"/>
      <c r="L209" s="80"/>
      <c r="M209" s="80"/>
      <c r="N209" s="80"/>
      <c r="O209" s="79"/>
      <c r="P209" s="145"/>
      <c r="Q209" s="145"/>
      <c r="R209" s="145"/>
      <c r="S209" s="96">
        <f>SUM($P$5:P209)</f>
        <v>0</v>
      </c>
      <c r="T209" s="80"/>
      <c r="U209" s="95" t="str">
        <f>IF('Care Home'!V207&lt;&gt;"",'Care Home'!V207,"")</f>
        <v/>
      </c>
    </row>
    <row r="210" spans="1:21" x14ac:dyDescent="0.25">
      <c r="A210" s="94" t="str">
        <f>IF('Care Home'!A208&lt;&gt;"",'Care Home'!A208,"")</f>
        <v/>
      </c>
      <c r="B210" s="95" t="str">
        <f>IF('Care Home'!C208&lt;&gt;"",'Care Home'!C208,"")</f>
        <v/>
      </c>
      <c r="C210" s="95" t="str">
        <f>IF('Care Home'!D208&lt;&gt;"",'Care Home'!D208,"")</f>
        <v/>
      </c>
      <c r="D210" s="95" t="str">
        <f>IF('Care Home'!E208&lt;&gt;"",'Care Home'!E208,"")</f>
        <v/>
      </c>
      <c r="E210" s="95" t="str">
        <f>IF('Care Home'!F208&lt;&gt;"",'Care Home'!F208,"")</f>
        <v/>
      </c>
      <c r="F210" s="95" t="str">
        <f>IF('Care Home'!H208&lt;&gt;"",'Care Home'!H208,"")</f>
        <v/>
      </c>
      <c r="G210" s="95" t="str">
        <f>IF('Care Home'!G208&lt;&gt;"",'Care Home'!G208,"")</f>
        <v/>
      </c>
      <c r="H210" s="95" t="str">
        <f>IF('Care Home'!L208&lt;&gt;"",'Care Home'!L208,"")</f>
        <v/>
      </c>
      <c r="I210" s="80"/>
      <c r="J210" s="80"/>
      <c r="K210" s="80"/>
      <c r="L210" s="80"/>
      <c r="M210" s="80"/>
      <c r="N210" s="80"/>
      <c r="O210" s="79"/>
      <c r="P210" s="145"/>
      <c r="Q210" s="145"/>
      <c r="R210" s="145"/>
      <c r="S210" s="96">
        <f>SUM($P$5:P210)</f>
        <v>0</v>
      </c>
      <c r="T210" s="80"/>
      <c r="U210" s="95" t="str">
        <f>IF('Care Home'!V208&lt;&gt;"",'Care Home'!V208,"")</f>
        <v/>
      </c>
    </row>
    <row r="211" spans="1:21" x14ac:dyDescent="0.25">
      <c r="A211" s="94" t="str">
        <f>IF('Care Home'!A209&lt;&gt;"",'Care Home'!A209,"")</f>
        <v/>
      </c>
      <c r="B211" s="95" t="str">
        <f>IF('Care Home'!C209&lt;&gt;"",'Care Home'!C209,"")</f>
        <v/>
      </c>
      <c r="C211" s="95" t="str">
        <f>IF('Care Home'!D209&lt;&gt;"",'Care Home'!D209,"")</f>
        <v/>
      </c>
      <c r="D211" s="95" t="str">
        <f>IF('Care Home'!E209&lt;&gt;"",'Care Home'!E209,"")</f>
        <v/>
      </c>
      <c r="E211" s="95" t="str">
        <f>IF('Care Home'!F209&lt;&gt;"",'Care Home'!F209,"")</f>
        <v/>
      </c>
      <c r="F211" s="95" t="str">
        <f>IF('Care Home'!H209&lt;&gt;"",'Care Home'!H209,"")</f>
        <v/>
      </c>
      <c r="G211" s="95" t="str">
        <f>IF('Care Home'!G209&lt;&gt;"",'Care Home'!G209,"")</f>
        <v/>
      </c>
      <c r="H211" s="95" t="str">
        <f>IF('Care Home'!L209&lt;&gt;"",'Care Home'!L209,"")</f>
        <v/>
      </c>
      <c r="I211" s="80"/>
      <c r="J211" s="80"/>
      <c r="K211" s="80"/>
      <c r="L211" s="80"/>
      <c r="M211" s="80"/>
      <c r="N211" s="80"/>
      <c r="O211" s="79"/>
      <c r="P211" s="145"/>
      <c r="Q211" s="145"/>
      <c r="R211" s="145"/>
      <c r="S211" s="96">
        <f>SUM($P$5:P211)</f>
        <v>0</v>
      </c>
      <c r="T211" s="80"/>
      <c r="U211" s="95" t="str">
        <f>IF('Care Home'!V209&lt;&gt;"",'Care Home'!V209,"")</f>
        <v/>
      </c>
    </row>
    <row r="212" spans="1:21" x14ac:dyDescent="0.25">
      <c r="A212" s="94" t="str">
        <f>IF('Care Home'!A210&lt;&gt;"",'Care Home'!A210,"")</f>
        <v/>
      </c>
      <c r="B212" s="95" t="str">
        <f>IF('Care Home'!C210&lt;&gt;"",'Care Home'!C210,"")</f>
        <v/>
      </c>
      <c r="C212" s="95" t="str">
        <f>IF('Care Home'!D210&lt;&gt;"",'Care Home'!D210,"")</f>
        <v/>
      </c>
      <c r="D212" s="95" t="str">
        <f>IF('Care Home'!E210&lt;&gt;"",'Care Home'!E210,"")</f>
        <v/>
      </c>
      <c r="E212" s="95" t="str">
        <f>IF('Care Home'!F210&lt;&gt;"",'Care Home'!F210,"")</f>
        <v/>
      </c>
      <c r="F212" s="95" t="str">
        <f>IF('Care Home'!H210&lt;&gt;"",'Care Home'!H210,"")</f>
        <v/>
      </c>
      <c r="G212" s="95" t="str">
        <f>IF('Care Home'!G210&lt;&gt;"",'Care Home'!G210,"")</f>
        <v/>
      </c>
      <c r="H212" s="95" t="str">
        <f>IF('Care Home'!L210&lt;&gt;"",'Care Home'!L210,"")</f>
        <v/>
      </c>
      <c r="I212" s="80"/>
      <c r="J212" s="80"/>
      <c r="K212" s="80"/>
      <c r="L212" s="80"/>
      <c r="M212" s="80"/>
      <c r="N212" s="80"/>
      <c r="O212" s="79"/>
      <c r="P212" s="145"/>
      <c r="Q212" s="145"/>
      <c r="R212" s="145"/>
      <c r="S212" s="96">
        <f>SUM($P$5:P212)</f>
        <v>0</v>
      </c>
      <c r="T212" s="80"/>
      <c r="U212" s="95" t="str">
        <f>IF('Care Home'!V210&lt;&gt;"",'Care Home'!V210,"")</f>
        <v/>
      </c>
    </row>
    <row r="213" spans="1:21" x14ac:dyDescent="0.25">
      <c r="A213" s="94" t="str">
        <f>IF('Care Home'!A211&lt;&gt;"",'Care Home'!A211,"")</f>
        <v/>
      </c>
      <c r="B213" s="95" t="str">
        <f>IF('Care Home'!C211&lt;&gt;"",'Care Home'!C211,"")</f>
        <v/>
      </c>
      <c r="C213" s="95" t="str">
        <f>IF('Care Home'!D211&lt;&gt;"",'Care Home'!D211,"")</f>
        <v/>
      </c>
      <c r="D213" s="95" t="str">
        <f>IF('Care Home'!E211&lt;&gt;"",'Care Home'!E211,"")</f>
        <v/>
      </c>
      <c r="E213" s="95" t="str">
        <f>IF('Care Home'!F211&lt;&gt;"",'Care Home'!F211,"")</f>
        <v/>
      </c>
      <c r="F213" s="95" t="str">
        <f>IF('Care Home'!H211&lt;&gt;"",'Care Home'!H211,"")</f>
        <v/>
      </c>
      <c r="G213" s="95" t="str">
        <f>IF('Care Home'!G211&lt;&gt;"",'Care Home'!G211,"")</f>
        <v/>
      </c>
      <c r="H213" s="95" t="str">
        <f>IF('Care Home'!L211&lt;&gt;"",'Care Home'!L211,"")</f>
        <v/>
      </c>
      <c r="I213" s="80"/>
      <c r="J213" s="80"/>
      <c r="K213" s="80"/>
      <c r="L213" s="80"/>
      <c r="M213" s="80"/>
      <c r="N213" s="80"/>
      <c r="O213" s="79"/>
      <c r="P213" s="145"/>
      <c r="Q213" s="145"/>
      <c r="R213" s="145"/>
      <c r="S213" s="96">
        <f>SUM($P$5:P213)</f>
        <v>0</v>
      </c>
      <c r="T213" s="80"/>
      <c r="U213" s="95" t="str">
        <f>IF('Care Home'!V211&lt;&gt;"",'Care Home'!V211,"")</f>
        <v/>
      </c>
    </row>
    <row r="214" spans="1:21" x14ac:dyDescent="0.25">
      <c r="A214" s="94" t="str">
        <f>IF('Care Home'!A212&lt;&gt;"",'Care Home'!A212,"")</f>
        <v/>
      </c>
      <c r="B214" s="95" t="str">
        <f>IF('Care Home'!C212&lt;&gt;"",'Care Home'!C212,"")</f>
        <v/>
      </c>
      <c r="C214" s="95" t="str">
        <f>IF('Care Home'!D212&lt;&gt;"",'Care Home'!D212,"")</f>
        <v/>
      </c>
      <c r="D214" s="95" t="str">
        <f>IF('Care Home'!E212&lt;&gt;"",'Care Home'!E212,"")</f>
        <v/>
      </c>
      <c r="E214" s="95" t="str">
        <f>IF('Care Home'!F212&lt;&gt;"",'Care Home'!F212,"")</f>
        <v/>
      </c>
      <c r="F214" s="95" t="str">
        <f>IF('Care Home'!H212&lt;&gt;"",'Care Home'!H212,"")</f>
        <v/>
      </c>
      <c r="G214" s="95" t="str">
        <f>IF('Care Home'!G212&lt;&gt;"",'Care Home'!G212,"")</f>
        <v/>
      </c>
      <c r="H214" s="95" t="str">
        <f>IF('Care Home'!L212&lt;&gt;"",'Care Home'!L212,"")</f>
        <v/>
      </c>
      <c r="I214" s="80"/>
      <c r="J214" s="80"/>
      <c r="K214" s="80"/>
      <c r="L214" s="80"/>
      <c r="M214" s="80"/>
      <c r="N214" s="80"/>
      <c r="O214" s="79"/>
      <c r="P214" s="145"/>
      <c r="Q214" s="145"/>
      <c r="R214" s="145"/>
      <c r="S214" s="96">
        <f>SUM($P$5:P214)</f>
        <v>0</v>
      </c>
      <c r="T214" s="80"/>
      <c r="U214" s="95" t="str">
        <f>IF('Care Home'!V212&lt;&gt;"",'Care Home'!V212,"")</f>
        <v/>
      </c>
    </row>
    <row r="215" spans="1:21" x14ac:dyDescent="0.25">
      <c r="A215" s="94" t="str">
        <f>IF('Care Home'!A213&lt;&gt;"",'Care Home'!A213,"")</f>
        <v/>
      </c>
      <c r="B215" s="95" t="str">
        <f>IF('Care Home'!C213&lt;&gt;"",'Care Home'!C213,"")</f>
        <v/>
      </c>
      <c r="C215" s="95" t="str">
        <f>IF('Care Home'!D213&lt;&gt;"",'Care Home'!D213,"")</f>
        <v/>
      </c>
      <c r="D215" s="95" t="str">
        <f>IF('Care Home'!E213&lt;&gt;"",'Care Home'!E213,"")</f>
        <v/>
      </c>
      <c r="E215" s="95" t="str">
        <f>IF('Care Home'!F213&lt;&gt;"",'Care Home'!F213,"")</f>
        <v/>
      </c>
      <c r="F215" s="95" t="str">
        <f>IF('Care Home'!H213&lt;&gt;"",'Care Home'!H213,"")</f>
        <v/>
      </c>
      <c r="G215" s="95" t="str">
        <f>IF('Care Home'!G213&lt;&gt;"",'Care Home'!G213,"")</f>
        <v/>
      </c>
      <c r="H215" s="95" t="str">
        <f>IF('Care Home'!L213&lt;&gt;"",'Care Home'!L213,"")</f>
        <v/>
      </c>
      <c r="I215" s="80"/>
      <c r="J215" s="80"/>
      <c r="K215" s="80"/>
      <c r="L215" s="80"/>
      <c r="M215" s="80"/>
      <c r="N215" s="80"/>
      <c r="O215" s="79"/>
      <c r="P215" s="145"/>
      <c r="Q215" s="145"/>
      <c r="R215" s="145"/>
      <c r="S215" s="96">
        <f>SUM($P$5:P215)</f>
        <v>0</v>
      </c>
      <c r="T215" s="80"/>
      <c r="U215" s="95" t="str">
        <f>IF('Care Home'!V213&lt;&gt;"",'Care Home'!V213,"")</f>
        <v/>
      </c>
    </row>
    <row r="216" spans="1:21" x14ac:dyDescent="0.25">
      <c r="A216" s="94" t="str">
        <f>IF('Care Home'!A214&lt;&gt;"",'Care Home'!A214,"")</f>
        <v/>
      </c>
      <c r="B216" s="95" t="str">
        <f>IF('Care Home'!C214&lt;&gt;"",'Care Home'!C214,"")</f>
        <v/>
      </c>
      <c r="C216" s="95" t="str">
        <f>IF('Care Home'!D214&lt;&gt;"",'Care Home'!D214,"")</f>
        <v/>
      </c>
      <c r="D216" s="95" t="str">
        <f>IF('Care Home'!E214&lt;&gt;"",'Care Home'!E214,"")</f>
        <v/>
      </c>
      <c r="E216" s="95" t="str">
        <f>IF('Care Home'!F214&lt;&gt;"",'Care Home'!F214,"")</f>
        <v/>
      </c>
      <c r="F216" s="95" t="str">
        <f>IF('Care Home'!H214&lt;&gt;"",'Care Home'!H214,"")</f>
        <v/>
      </c>
      <c r="G216" s="95" t="str">
        <f>IF('Care Home'!G214&lt;&gt;"",'Care Home'!G214,"")</f>
        <v/>
      </c>
      <c r="H216" s="95" t="str">
        <f>IF('Care Home'!L214&lt;&gt;"",'Care Home'!L214,"")</f>
        <v/>
      </c>
      <c r="I216" s="80"/>
      <c r="J216" s="80"/>
      <c r="K216" s="80"/>
      <c r="L216" s="80"/>
      <c r="M216" s="80"/>
      <c r="N216" s="80"/>
      <c r="O216" s="79"/>
      <c r="P216" s="145"/>
      <c r="Q216" s="145"/>
      <c r="R216" s="145"/>
      <c r="S216" s="96">
        <f>SUM($P$5:P216)</f>
        <v>0</v>
      </c>
      <c r="T216" s="80"/>
      <c r="U216" s="95" t="str">
        <f>IF('Care Home'!V214&lt;&gt;"",'Care Home'!V214,"")</f>
        <v/>
      </c>
    </row>
    <row r="217" spans="1:21" x14ac:dyDescent="0.25">
      <c r="A217" s="94" t="str">
        <f>IF('Care Home'!A215&lt;&gt;"",'Care Home'!A215,"")</f>
        <v/>
      </c>
      <c r="B217" s="95" t="str">
        <f>IF('Care Home'!C215&lt;&gt;"",'Care Home'!C215,"")</f>
        <v/>
      </c>
      <c r="C217" s="95" t="str">
        <f>IF('Care Home'!D215&lt;&gt;"",'Care Home'!D215,"")</f>
        <v/>
      </c>
      <c r="D217" s="95" t="str">
        <f>IF('Care Home'!E215&lt;&gt;"",'Care Home'!E215,"")</f>
        <v/>
      </c>
      <c r="E217" s="95" t="str">
        <f>IF('Care Home'!F215&lt;&gt;"",'Care Home'!F215,"")</f>
        <v/>
      </c>
      <c r="F217" s="95" t="str">
        <f>IF('Care Home'!H215&lt;&gt;"",'Care Home'!H215,"")</f>
        <v/>
      </c>
      <c r="G217" s="95" t="str">
        <f>IF('Care Home'!G215&lt;&gt;"",'Care Home'!G215,"")</f>
        <v/>
      </c>
      <c r="H217" s="95" t="str">
        <f>IF('Care Home'!L215&lt;&gt;"",'Care Home'!L215,"")</f>
        <v/>
      </c>
      <c r="I217" s="80"/>
      <c r="J217" s="80"/>
      <c r="K217" s="80"/>
      <c r="L217" s="80"/>
      <c r="M217" s="80"/>
      <c r="N217" s="80"/>
      <c r="O217" s="79"/>
      <c r="P217" s="145"/>
      <c r="Q217" s="145"/>
      <c r="R217" s="145"/>
      <c r="S217" s="96">
        <f>SUM($P$5:P217)</f>
        <v>0</v>
      </c>
      <c r="T217" s="80"/>
      <c r="U217" s="95" t="str">
        <f>IF('Care Home'!V215&lt;&gt;"",'Care Home'!V215,"")</f>
        <v/>
      </c>
    </row>
    <row r="218" spans="1:21" x14ac:dyDescent="0.25">
      <c r="A218" s="94" t="str">
        <f>IF('Care Home'!A216&lt;&gt;"",'Care Home'!A216,"")</f>
        <v/>
      </c>
      <c r="B218" s="95" t="str">
        <f>IF('Care Home'!C216&lt;&gt;"",'Care Home'!C216,"")</f>
        <v/>
      </c>
      <c r="C218" s="95" t="str">
        <f>IF('Care Home'!D216&lt;&gt;"",'Care Home'!D216,"")</f>
        <v/>
      </c>
      <c r="D218" s="95" t="str">
        <f>IF('Care Home'!E216&lt;&gt;"",'Care Home'!E216,"")</f>
        <v/>
      </c>
      <c r="E218" s="95" t="str">
        <f>IF('Care Home'!F216&lt;&gt;"",'Care Home'!F216,"")</f>
        <v/>
      </c>
      <c r="F218" s="95" t="str">
        <f>IF('Care Home'!H216&lt;&gt;"",'Care Home'!H216,"")</f>
        <v/>
      </c>
      <c r="G218" s="95" t="str">
        <f>IF('Care Home'!G216&lt;&gt;"",'Care Home'!G216,"")</f>
        <v/>
      </c>
      <c r="H218" s="95" t="str">
        <f>IF('Care Home'!L216&lt;&gt;"",'Care Home'!L216,"")</f>
        <v/>
      </c>
      <c r="I218" s="80"/>
      <c r="J218" s="80"/>
      <c r="K218" s="80"/>
      <c r="L218" s="80"/>
      <c r="M218" s="80"/>
      <c r="N218" s="80"/>
      <c r="O218" s="79"/>
      <c r="P218" s="145"/>
      <c r="Q218" s="145"/>
      <c r="R218" s="145"/>
      <c r="S218" s="96">
        <f>SUM($P$5:P218)</f>
        <v>0</v>
      </c>
      <c r="T218" s="80"/>
      <c r="U218" s="95" t="str">
        <f>IF('Care Home'!V216&lt;&gt;"",'Care Home'!V216,"")</f>
        <v/>
      </c>
    </row>
    <row r="219" spans="1:21" x14ac:dyDescent="0.25">
      <c r="A219" s="94" t="str">
        <f>IF('Care Home'!A217&lt;&gt;"",'Care Home'!A217,"")</f>
        <v/>
      </c>
      <c r="B219" s="95" t="str">
        <f>IF('Care Home'!C217&lt;&gt;"",'Care Home'!C217,"")</f>
        <v/>
      </c>
      <c r="C219" s="95" t="str">
        <f>IF('Care Home'!D217&lt;&gt;"",'Care Home'!D217,"")</f>
        <v/>
      </c>
      <c r="D219" s="95" t="str">
        <f>IF('Care Home'!E217&lt;&gt;"",'Care Home'!E217,"")</f>
        <v/>
      </c>
      <c r="E219" s="95" t="str">
        <f>IF('Care Home'!F217&lt;&gt;"",'Care Home'!F217,"")</f>
        <v/>
      </c>
      <c r="F219" s="95" t="str">
        <f>IF('Care Home'!H217&lt;&gt;"",'Care Home'!H217,"")</f>
        <v/>
      </c>
      <c r="G219" s="95" t="str">
        <f>IF('Care Home'!G217&lt;&gt;"",'Care Home'!G217,"")</f>
        <v/>
      </c>
      <c r="H219" s="95" t="str">
        <f>IF('Care Home'!L217&lt;&gt;"",'Care Home'!L217,"")</f>
        <v/>
      </c>
      <c r="I219" s="80"/>
      <c r="J219" s="80"/>
      <c r="K219" s="80"/>
      <c r="L219" s="80"/>
      <c r="M219" s="80"/>
      <c r="N219" s="80"/>
      <c r="O219" s="79"/>
      <c r="P219" s="145"/>
      <c r="Q219" s="145"/>
      <c r="R219" s="145"/>
      <c r="S219" s="96">
        <f>SUM($P$5:P219)</f>
        <v>0</v>
      </c>
      <c r="T219" s="80"/>
      <c r="U219" s="95" t="str">
        <f>IF('Care Home'!V217&lt;&gt;"",'Care Home'!V217,"")</f>
        <v/>
      </c>
    </row>
    <row r="220" spans="1:21" x14ac:dyDescent="0.25">
      <c r="A220" s="94" t="str">
        <f>IF('Care Home'!A218&lt;&gt;"",'Care Home'!A218,"")</f>
        <v/>
      </c>
      <c r="B220" s="95" t="str">
        <f>IF('Care Home'!C218&lt;&gt;"",'Care Home'!C218,"")</f>
        <v/>
      </c>
      <c r="C220" s="95" t="str">
        <f>IF('Care Home'!D218&lt;&gt;"",'Care Home'!D218,"")</f>
        <v/>
      </c>
      <c r="D220" s="95" t="str">
        <f>IF('Care Home'!E218&lt;&gt;"",'Care Home'!E218,"")</f>
        <v/>
      </c>
      <c r="E220" s="95" t="str">
        <f>IF('Care Home'!F218&lt;&gt;"",'Care Home'!F218,"")</f>
        <v/>
      </c>
      <c r="F220" s="95" t="str">
        <f>IF('Care Home'!H218&lt;&gt;"",'Care Home'!H218,"")</f>
        <v/>
      </c>
      <c r="G220" s="95" t="str">
        <f>IF('Care Home'!G218&lt;&gt;"",'Care Home'!G218,"")</f>
        <v/>
      </c>
      <c r="H220" s="95" t="str">
        <f>IF('Care Home'!L218&lt;&gt;"",'Care Home'!L218,"")</f>
        <v/>
      </c>
      <c r="I220" s="80"/>
      <c r="J220" s="80"/>
      <c r="K220" s="80"/>
      <c r="L220" s="80"/>
      <c r="M220" s="80"/>
      <c r="N220" s="80"/>
      <c r="O220" s="79"/>
      <c r="P220" s="145"/>
      <c r="Q220" s="145"/>
      <c r="R220" s="145"/>
      <c r="S220" s="96">
        <f>SUM($P$5:P220)</f>
        <v>0</v>
      </c>
      <c r="T220" s="80"/>
      <c r="U220" s="95" t="str">
        <f>IF('Care Home'!V218&lt;&gt;"",'Care Home'!V218,"")</f>
        <v/>
      </c>
    </row>
    <row r="221" spans="1:21" x14ac:dyDescent="0.25">
      <c r="A221" s="94" t="str">
        <f>IF('Care Home'!A219&lt;&gt;"",'Care Home'!A219,"")</f>
        <v/>
      </c>
      <c r="B221" s="95" t="str">
        <f>IF('Care Home'!C219&lt;&gt;"",'Care Home'!C219,"")</f>
        <v/>
      </c>
      <c r="C221" s="95" t="str">
        <f>IF('Care Home'!D219&lt;&gt;"",'Care Home'!D219,"")</f>
        <v/>
      </c>
      <c r="D221" s="95" t="str">
        <f>IF('Care Home'!E219&lt;&gt;"",'Care Home'!E219,"")</f>
        <v/>
      </c>
      <c r="E221" s="95" t="str">
        <f>IF('Care Home'!F219&lt;&gt;"",'Care Home'!F219,"")</f>
        <v/>
      </c>
      <c r="F221" s="95" t="str">
        <f>IF('Care Home'!H219&lt;&gt;"",'Care Home'!H219,"")</f>
        <v/>
      </c>
      <c r="G221" s="95" t="str">
        <f>IF('Care Home'!G219&lt;&gt;"",'Care Home'!G219,"")</f>
        <v/>
      </c>
      <c r="H221" s="95" t="str">
        <f>IF('Care Home'!L219&lt;&gt;"",'Care Home'!L219,"")</f>
        <v/>
      </c>
      <c r="I221" s="80"/>
      <c r="J221" s="80"/>
      <c r="K221" s="80"/>
      <c r="L221" s="80"/>
      <c r="M221" s="80"/>
      <c r="N221" s="80"/>
      <c r="O221" s="79"/>
      <c r="P221" s="145"/>
      <c r="Q221" s="145"/>
      <c r="R221" s="145"/>
      <c r="S221" s="96">
        <f>SUM($P$5:P221)</f>
        <v>0</v>
      </c>
      <c r="T221" s="80"/>
      <c r="U221" s="95" t="str">
        <f>IF('Care Home'!V219&lt;&gt;"",'Care Home'!V219,"")</f>
        <v/>
      </c>
    </row>
    <row r="222" spans="1:21" x14ac:dyDescent="0.25">
      <c r="A222" s="94" t="str">
        <f>IF('Care Home'!A220&lt;&gt;"",'Care Home'!A220,"")</f>
        <v/>
      </c>
      <c r="B222" s="95" t="str">
        <f>IF('Care Home'!C220&lt;&gt;"",'Care Home'!C220,"")</f>
        <v/>
      </c>
      <c r="C222" s="95" t="str">
        <f>IF('Care Home'!D220&lt;&gt;"",'Care Home'!D220,"")</f>
        <v/>
      </c>
      <c r="D222" s="95" t="str">
        <f>IF('Care Home'!E220&lt;&gt;"",'Care Home'!E220,"")</f>
        <v/>
      </c>
      <c r="E222" s="95" t="str">
        <f>IF('Care Home'!F220&lt;&gt;"",'Care Home'!F220,"")</f>
        <v/>
      </c>
      <c r="F222" s="95" t="str">
        <f>IF('Care Home'!H220&lt;&gt;"",'Care Home'!H220,"")</f>
        <v/>
      </c>
      <c r="G222" s="95" t="str">
        <f>IF('Care Home'!G220&lt;&gt;"",'Care Home'!G220,"")</f>
        <v/>
      </c>
      <c r="H222" s="95" t="str">
        <f>IF('Care Home'!L220&lt;&gt;"",'Care Home'!L220,"")</f>
        <v/>
      </c>
      <c r="I222" s="80"/>
      <c r="J222" s="80"/>
      <c r="K222" s="80"/>
      <c r="L222" s="80"/>
      <c r="M222" s="80"/>
      <c r="N222" s="80"/>
      <c r="O222" s="79"/>
      <c r="P222" s="145"/>
      <c r="Q222" s="145"/>
      <c r="R222" s="145"/>
      <c r="S222" s="96">
        <f>SUM($P$5:P222)</f>
        <v>0</v>
      </c>
      <c r="T222" s="80"/>
      <c r="U222" s="95" t="str">
        <f>IF('Care Home'!V220&lt;&gt;"",'Care Home'!V220,"")</f>
        <v/>
      </c>
    </row>
    <row r="223" spans="1:21" x14ac:dyDescent="0.25">
      <c r="A223" s="94" t="str">
        <f>IF('Care Home'!A221&lt;&gt;"",'Care Home'!A221,"")</f>
        <v/>
      </c>
      <c r="B223" s="95" t="str">
        <f>IF('Care Home'!C221&lt;&gt;"",'Care Home'!C221,"")</f>
        <v/>
      </c>
      <c r="C223" s="95" t="str">
        <f>IF('Care Home'!D221&lt;&gt;"",'Care Home'!D221,"")</f>
        <v/>
      </c>
      <c r="D223" s="95" t="str">
        <f>IF('Care Home'!E221&lt;&gt;"",'Care Home'!E221,"")</f>
        <v/>
      </c>
      <c r="E223" s="95" t="str">
        <f>IF('Care Home'!F221&lt;&gt;"",'Care Home'!F221,"")</f>
        <v/>
      </c>
      <c r="F223" s="95" t="str">
        <f>IF('Care Home'!H221&lt;&gt;"",'Care Home'!H221,"")</f>
        <v/>
      </c>
      <c r="G223" s="95" t="str">
        <f>IF('Care Home'!G221&lt;&gt;"",'Care Home'!G221,"")</f>
        <v/>
      </c>
      <c r="H223" s="95" t="str">
        <f>IF('Care Home'!L221&lt;&gt;"",'Care Home'!L221,"")</f>
        <v/>
      </c>
      <c r="I223" s="80"/>
      <c r="J223" s="80"/>
      <c r="K223" s="80"/>
      <c r="L223" s="80"/>
      <c r="M223" s="80"/>
      <c r="N223" s="80"/>
      <c r="O223" s="79"/>
      <c r="P223" s="145"/>
      <c r="Q223" s="145"/>
      <c r="R223" s="145"/>
      <c r="S223" s="96">
        <f>SUM($P$5:P223)</f>
        <v>0</v>
      </c>
      <c r="T223" s="80"/>
      <c r="U223" s="95" t="str">
        <f>IF('Care Home'!V221&lt;&gt;"",'Care Home'!V221,"")</f>
        <v/>
      </c>
    </row>
    <row r="224" spans="1:21" x14ac:dyDescent="0.25">
      <c r="A224" s="94" t="str">
        <f>IF('Care Home'!A222&lt;&gt;"",'Care Home'!A222,"")</f>
        <v/>
      </c>
      <c r="B224" s="95" t="str">
        <f>IF('Care Home'!C222&lt;&gt;"",'Care Home'!C222,"")</f>
        <v/>
      </c>
      <c r="C224" s="95" t="str">
        <f>IF('Care Home'!D222&lt;&gt;"",'Care Home'!D222,"")</f>
        <v/>
      </c>
      <c r="D224" s="95" t="str">
        <f>IF('Care Home'!E222&lt;&gt;"",'Care Home'!E222,"")</f>
        <v/>
      </c>
      <c r="E224" s="95" t="str">
        <f>IF('Care Home'!F222&lt;&gt;"",'Care Home'!F222,"")</f>
        <v/>
      </c>
      <c r="F224" s="95" t="str">
        <f>IF('Care Home'!H222&lt;&gt;"",'Care Home'!H222,"")</f>
        <v/>
      </c>
      <c r="G224" s="95" t="str">
        <f>IF('Care Home'!G222&lt;&gt;"",'Care Home'!G222,"")</f>
        <v/>
      </c>
      <c r="H224" s="95" t="str">
        <f>IF('Care Home'!L222&lt;&gt;"",'Care Home'!L222,"")</f>
        <v/>
      </c>
      <c r="I224" s="80"/>
      <c r="J224" s="80"/>
      <c r="K224" s="80"/>
      <c r="L224" s="80"/>
      <c r="M224" s="80"/>
      <c r="N224" s="80"/>
      <c r="O224" s="79"/>
      <c r="P224" s="145"/>
      <c r="Q224" s="145"/>
      <c r="R224" s="145"/>
      <c r="S224" s="96">
        <f>SUM($P$5:P224)</f>
        <v>0</v>
      </c>
      <c r="T224" s="80"/>
      <c r="U224" s="95" t="str">
        <f>IF('Care Home'!V222&lt;&gt;"",'Care Home'!V222,"")</f>
        <v/>
      </c>
    </row>
    <row r="225" spans="1:21" x14ac:dyDescent="0.25">
      <c r="A225" s="94" t="str">
        <f>IF('Care Home'!A223&lt;&gt;"",'Care Home'!A223,"")</f>
        <v/>
      </c>
      <c r="B225" s="95" t="str">
        <f>IF('Care Home'!C223&lt;&gt;"",'Care Home'!C223,"")</f>
        <v/>
      </c>
      <c r="C225" s="95" t="str">
        <f>IF('Care Home'!D223&lt;&gt;"",'Care Home'!D223,"")</f>
        <v/>
      </c>
      <c r="D225" s="95" t="str">
        <f>IF('Care Home'!E223&lt;&gt;"",'Care Home'!E223,"")</f>
        <v/>
      </c>
      <c r="E225" s="95" t="str">
        <f>IF('Care Home'!F223&lt;&gt;"",'Care Home'!F223,"")</f>
        <v/>
      </c>
      <c r="F225" s="95" t="str">
        <f>IF('Care Home'!H223&lt;&gt;"",'Care Home'!H223,"")</f>
        <v/>
      </c>
      <c r="G225" s="95" t="str">
        <f>IF('Care Home'!G223&lt;&gt;"",'Care Home'!G223,"")</f>
        <v/>
      </c>
      <c r="H225" s="95" t="str">
        <f>IF('Care Home'!L223&lt;&gt;"",'Care Home'!L223,"")</f>
        <v/>
      </c>
      <c r="I225" s="80"/>
      <c r="J225" s="80"/>
      <c r="K225" s="80"/>
      <c r="L225" s="80"/>
      <c r="M225" s="80"/>
      <c r="N225" s="80"/>
      <c r="O225" s="79"/>
      <c r="P225" s="145"/>
      <c r="Q225" s="145"/>
      <c r="R225" s="145"/>
      <c r="S225" s="96">
        <f>SUM($P$5:P225)</f>
        <v>0</v>
      </c>
      <c r="T225" s="80"/>
      <c r="U225" s="95" t="str">
        <f>IF('Care Home'!V223&lt;&gt;"",'Care Home'!V223,"")</f>
        <v/>
      </c>
    </row>
    <row r="226" spans="1:21" x14ac:dyDescent="0.25">
      <c r="A226" s="94" t="str">
        <f>IF('Care Home'!A224&lt;&gt;"",'Care Home'!A224,"")</f>
        <v/>
      </c>
      <c r="B226" s="95" t="str">
        <f>IF('Care Home'!C224&lt;&gt;"",'Care Home'!C224,"")</f>
        <v/>
      </c>
      <c r="C226" s="95" t="str">
        <f>IF('Care Home'!D224&lt;&gt;"",'Care Home'!D224,"")</f>
        <v/>
      </c>
      <c r="D226" s="95" t="str">
        <f>IF('Care Home'!E224&lt;&gt;"",'Care Home'!E224,"")</f>
        <v/>
      </c>
      <c r="E226" s="95" t="str">
        <f>IF('Care Home'!F224&lt;&gt;"",'Care Home'!F224,"")</f>
        <v/>
      </c>
      <c r="F226" s="95" t="str">
        <f>IF('Care Home'!H224&lt;&gt;"",'Care Home'!H224,"")</f>
        <v/>
      </c>
      <c r="G226" s="95" t="str">
        <f>IF('Care Home'!G224&lt;&gt;"",'Care Home'!G224,"")</f>
        <v/>
      </c>
      <c r="H226" s="95" t="str">
        <f>IF('Care Home'!L224&lt;&gt;"",'Care Home'!L224,"")</f>
        <v/>
      </c>
      <c r="I226" s="80"/>
      <c r="J226" s="80"/>
      <c r="K226" s="80"/>
      <c r="L226" s="80"/>
      <c r="M226" s="80"/>
      <c r="N226" s="80"/>
      <c r="O226" s="79"/>
      <c r="P226" s="145"/>
      <c r="Q226" s="145"/>
      <c r="R226" s="145"/>
      <c r="S226" s="96">
        <f>SUM($P$5:P226)</f>
        <v>0</v>
      </c>
      <c r="T226" s="80"/>
      <c r="U226" s="95" t="str">
        <f>IF('Care Home'!V224&lt;&gt;"",'Care Home'!V224,"")</f>
        <v/>
      </c>
    </row>
    <row r="227" spans="1:21" x14ac:dyDescent="0.25">
      <c r="A227" s="94" t="str">
        <f>IF('Care Home'!A225&lt;&gt;"",'Care Home'!A225,"")</f>
        <v/>
      </c>
      <c r="B227" s="95" t="str">
        <f>IF('Care Home'!C225&lt;&gt;"",'Care Home'!C225,"")</f>
        <v/>
      </c>
      <c r="C227" s="95" t="str">
        <f>IF('Care Home'!D225&lt;&gt;"",'Care Home'!D225,"")</f>
        <v/>
      </c>
      <c r="D227" s="95" t="str">
        <f>IF('Care Home'!E225&lt;&gt;"",'Care Home'!E225,"")</f>
        <v/>
      </c>
      <c r="E227" s="95" t="str">
        <f>IF('Care Home'!F225&lt;&gt;"",'Care Home'!F225,"")</f>
        <v/>
      </c>
      <c r="F227" s="95" t="str">
        <f>IF('Care Home'!H225&lt;&gt;"",'Care Home'!H225,"")</f>
        <v/>
      </c>
      <c r="G227" s="95" t="str">
        <f>IF('Care Home'!G225&lt;&gt;"",'Care Home'!G225,"")</f>
        <v/>
      </c>
      <c r="H227" s="95" t="str">
        <f>IF('Care Home'!L225&lt;&gt;"",'Care Home'!L225,"")</f>
        <v/>
      </c>
      <c r="I227" s="80"/>
      <c r="J227" s="80"/>
      <c r="K227" s="80"/>
      <c r="L227" s="80"/>
      <c r="M227" s="80"/>
      <c r="N227" s="80"/>
      <c r="O227" s="79"/>
      <c r="P227" s="145"/>
      <c r="Q227" s="145"/>
      <c r="R227" s="145"/>
      <c r="S227" s="96">
        <f>SUM($P$5:P227)</f>
        <v>0</v>
      </c>
      <c r="T227" s="80"/>
      <c r="U227" s="95" t="str">
        <f>IF('Care Home'!V225&lt;&gt;"",'Care Home'!V225,"")</f>
        <v/>
      </c>
    </row>
    <row r="228" spans="1:21" x14ac:dyDescent="0.25">
      <c r="A228" s="94" t="str">
        <f>IF('Care Home'!A226&lt;&gt;"",'Care Home'!A226,"")</f>
        <v/>
      </c>
      <c r="B228" s="95" t="str">
        <f>IF('Care Home'!C226&lt;&gt;"",'Care Home'!C226,"")</f>
        <v/>
      </c>
      <c r="C228" s="95" t="str">
        <f>IF('Care Home'!D226&lt;&gt;"",'Care Home'!D226,"")</f>
        <v/>
      </c>
      <c r="D228" s="95" t="str">
        <f>IF('Care Home'!E226&lt;&gt;"",'Care Home'!E226,"")</f>
        <v/>
      </c>
      <c r="E228" s="95" t="str">
        <f>IF('Care Home'!F226&lt;&gt;"",'Care Home'!F226,"")</f>
        <v/>
      </c>
      <c r="F228" s="95" t="str">
        <f>IF('Care Home'!H226&lt;&gt;"",'Care Home'!H226,"")</f>
        <v/>
      </c>
      <c r="G228" s="95" t="str">
        <f>IF('Care Home'!G226&lt;&gt;"",'Care Home'!G226,"")</f>
        <v/>
      </c>
      <c r="H228" s="95" t="str">
        <f>IF('Care Home'!L226&lt;&gt;"",'Care Home'!L226,"")</f>
        <v/>
      </c>
      <c r="I228" s="80"/>
      <c r="J228" s="80"/>
      <c r="K228" s="80"/>
      <c r="L228" s="80"/>
      <c r="M228" s="80"/>
      <c r="N228" s="80"/>
      <c r="O228" s="79"/>
      <c r="P228" s="145"/>
      <c r="Q228" s="145"/>
      <c r="R228" s="145"/>
      <c r="S228" s="96">
        <f>SUM($P$5:P228)</f>
        <v>0</v>
      </c>
      <c r="T228" s="80"/>
      <c r="U228" s="95" t="str">
        <f>IF('Care Home'!V226&lt;&gt;"",'Care Home'!V226,"")</f>
        <v/>
      </c>
    </row>
    <row r="229" spans="1:21" x14ac:dyDescent="0.25">
      <c r="A229" s="94" t="str">
        <f>IF('Care Home'!A227&lt;&gt;"",'Care Home'!A227,"")</f>
        <v/>
      </c>
      <c r="B229" s="95" t="str">
        <f>IF('Care Home'!C227&lt;&gt;"",'Care Home'!C227,"")</f>
        <v/>
      </c>
      <c r="C229" s="95" t="str">
        <f>IF('Care Home'!D227&lt;&gt;"",'Care Home'!D227,"")</f>
        <v/>
      </c>
      <c r="D229" s="95" t="str">
        <f>IF('Care Home'!E227&lt;&gt;"",'Care Home'!E227,"")</f>
        <v/>
      </c>
      <c r="E229" s="95" t="str">
        <f>IF('Care Home'!F227&lt;&gt;"",'Care Home'!F227,"")</f>
        <v/>
      </c>
      <c r="F229" s="95" t="str">
        <f>IF('Care Home'!H227&lt;&gt;"",'Care Home'!H227,"")</f>
        <v/>
      </c>
      <c r="G229" s="95" t="str">
        <f>IF('Care Home'!G227&lt;&gt;"",'Care Home'!G227,"")</f>
        <v/>
      </c>
      <c r="H229" s="95" t="str">
        <f>IF('Care Home'!L227&lt;&gt;"",'Care Home'!L227,"")</f>
        <v/>
      </c>
      <c r="I229" s="80"/>
      <c r="J229" s="80"/>
      <c r="K229" s="80"/>
      <c r="L229" s="80"/>
      <c r="M229" s="80"/>
      <c r="N229" s="80"/>
      <c r="O229" s="79"/>
      <c r="P229" s="145"/>
      <c r="Q229" s="145"/>
      <c r="R229" s="145"/>
      <c r="S229" s="96">
        <f>SUM($P$5:P229)</f>
        <v>0</v>
      </c>
      <c r="T229" s="80"/>
      <c r="U229" s="95" t="str">
        <f>IF('Care Home'!V227&lt;&gt;"",'Care Home'!V227,"")</f>
        <v/>
      </c>
    </row>
    <row r="230" spans="1:21" x14ac:dyDescent="0.25">
      <c r="A230" s="94" t="str">
        <f>IF('Care Home'!A228&lt;&gt;"",'Care Home'!A228,"")</f>
        <v/>
      </c>
      <c r="B230" s="95" t="str">
        <f>IF('Care Home'!C228&lt;&gt;"",'Care Home'!C228,"")</f>
        <v/>
      </c>
      <c r="C230" s="95" t="str">
        <f>IF('Care Home'!D228&lt;&gt;"",'Care Home'!D228,"")</f>
        <v/>
      </c>
      <c r="D230" s="95" t="str">
        <f>IF('Care Home'!E228&lt;&gt;"",'Care Home'!E228,"")</f>
        <v/>
      </c>
      <c r="E230" s="95" t="str">
        <f>IF('Care Home'!F228&lt;&gt;"",'Care Home'!F228,"")</f>
        <v/>
      </c>
      <c r="F230" s="95" t="str">
        <f>IF('Care Home'!H228&lt;&gt;"",'Care Home'!H228,"")</f>
        <v/>
      </c>
      <c r="G230" s="95" t="str">
        <f>IF('Care Home'!G228&lt;&gt;"",'Care Home'!G228,"")</f>
        <v/>
      </c>
      <c r="H230" s="95" t="str">
        <f>IF('Care Home'!L228&lt;&gt;"",'Care Home'!L228,"")</f>
        <v/>
      </c>
      <c r="I230" s="80"/>
      <c r="J230" s="80"/>
      <c r="K230" s="80"/>
      <c r="L230" s="80"/>
      <c r="M230" s="80"/>
      <c r="N230" s="80"/>
      <c r="O230" s="79"/>
      <c r="P230" s="145"/>
      <c r="Q230" s="145"/>
      <c r="R230" s="145"/>
      <c r="S230" s="96">
        <f>SUM($P$5:P230)</f>
        <v>0</v>
      </c>
      <c r="T230" s="80"/>
      <c r="U230" s="95" t="str">
        <f>IF('Care Home'!V228&lt;&gt;"",'Care Home'!V228,"")</f>
        <v/>
      </c>
    </row>
    <row r="231" spans="1:21" x14ac:dyDescent="0.25">
      <c r="A231" s="94" t="str">
        <f>IF('Care Home'!A229&lt;&gt;"",'Care Home'!A229,"")</f>
        <v/>
      </c>
      <c r="B231" s="95" t="str">
        <f>IF('Care Home'!C229&lt;&gt;"",'Care Home'!C229,"")</f>
        <v/>
      </c>
      <c r="C231" s="95" t="str">
        <f>IF('Care Home'!D229&lt;&gt;"",'Care Home'!D229,"")</f>
        <v/>
      </c>
      <c r="D231" s="95" t="str">
        <f>IF('Care Home'!E229&lt;&gt;"",'Care Home'!E229,"")</f>
        <v/>
      </c>
      <c r="E231" s="95" t="str">
        <f>IF('Care Home'!F229&lt;&gt;"",'Care Home'!F229,"")</f>
        <v/>
      </c>
      <c r="F231" s="95" t="str">
        <f>IF('Care Home'!H229&lt;&gt;"",'Care Home'!H229,"")</f>
        <v/>
      </c>
      <c r="G231" s="95" t="str">
        <f>IF('Care Home'!G229&lt;&gt;"",'Care Home'!G229,"")</f>
        <v/>
      </c>
      <c r="H231" s="95" t="str">
        <f>IF('Care Home'!L229&lt;&gt;"",'Care Home'!L229,"")</f>
        <v/>
      </c>
      <c r="I231" s="80"/>
      <c r="J231" s="80"/>
      <c r="K231" s="80"/>
      <c r="L231" s="80"/>
      <c r="M231" s="80"/>
      <c r="N231" s="80"/>
      <c r="O231" s="79"/>
      <c r="P231" s="145"/>
      <c r="Q231" s="145"/>
      <c r="R231" s="145"/>
      <c r="S231" s="96">
        <f>SUM($P$5:P231)</f>
        <v>0</v>
      </c>
      <c r="T231" s="80"/>
      <c r="U231" s="95" t="str">
        <f>IF('Care Home'!V229&lt;&gt;"",'Care Home'!V229,"")</f>
        <v/>
      </c>
    </row>
    <row r="232" spans="1:21" x14ac:dyDescent="0.25">
      <c r="A232" s="94" t="str">
        <f>IF('Care Home'!A230&lt;&gt;"",'Care Home'!A230,"")</f>
        <v/>
      </c>
      <c r="B232" s="95" t="str">
        <f>IF('Care Home'!C230&lt;&gt;"",'Care Home'!C230,"")</f>
        <v/>
      </c>
      <c r="C232" s="95" t="str">
        <f>IF('Care Home'!D230&lt;&gt;"",'Care Home'!D230,"")</f>
        <v/>
      </c>
      <c r="D232" s="95" t="str">
        <f>IF('Care Home'!E230&lt;&gt;"",'Care Home'!E230,"")</f>
        <v/>
      </c>
      <c r="E232" s="95" t="str">
        <f>IF('Care Home'!F230&lt;&gt;"",'Care Home'!F230,"")</f>
        <v/>
      </c>
      <c r="F232" s="95" t="str">
        <f>IF('Care Home'!H230&lt;&gt;"",'Care Home'!H230,"")</f>
        <v/>
      </c>
      <c r="G232" s="95" t="str">
        <f>IF('Care Home'!G230&lt;&gt;"",'Care Home'!G230,"")</f>
        <v/>
      </c>
      <c r="H232" s="95" t="str">
        <f>IF('Care Home'!L230&lt;&gt;"",'Care Home'!L230,"")</f>
        <v/>
      </c>
      <c r="I232" s="80"/>
      <c r="J232" s="80"/>
      <c r="K232" s="80"/>
      <c r="L232" s="80"/>
      <c r="M232" s="80"/>
      <c r="N232" s="80"/>
      <c r="O232" s="79"/>
      <c r="P232" s="145"/>
      <c r="Q232" s="145"/>
      <c r="R232" s="145"/>
      <c r="S232" s="96">
        <f>SUM($P$5:P232)</f>
        <v>0</v>
      </c>
      <c r="T232" s="80"/>
      <c r="U232" s="95" t="str">
        <f>IF('Care Home'!V230&lt;&gt;"",'Care Home'!V230,"")</f>
        <v/>
      </c>
    </row>
    <row r="233" spans="1:21" x14ac:dyDescent="0.25">
      <c r="A233" s="94" t="str">
        <f>IF('Care Home'!A231&lt;&gt;"",'Care Home'!A231,"")</f>
        <v/>
      </c>
      <c r="B233" s="95" t="str">
        <f>IF('Care Home'!C231&lt;&gt;"",'Care Home'!C231,"")</f>
        <v/>
      </c>
      <c r="C233" s="95" t="str">
        <f>IF('Care Home'!D231&lt;&gt;"",'Care Home'!D231,"")</f>
        <v/>
      </c>
      <c r="D233" s="95" t="str">
        <f>IF('Care Home'!E231&lt;&gt;"",'Care Home'!E231,"")</f>
        <v/>
      </c>
      <c r="E233" s="95" t="str">
        <f>IF('Care Home'!F231&lt;&gt;"",'Care Home'!F231,"")</f>
        <v/>
      </c>
      <c r="F233" s="95" t="str">
        <f>IF('Care Home'!H231&lt;&gt;"",'Care Home'!H231,"")</f>
        <v/>
      </c>
      <c r="G233" s="95" t="str">
        <f>IF('Care Home'!G231&lt;&gt;"",'Care Home'!G231,"")</f>
        <v/>
      </c>
      <c r="H233" s="95" t="str">
        <f>IF('Care Home'!L231&lt;&gt;"",'Care Home'!L231,"")</f>
        <v/>
      </c>
      <c r="I233" s="80"/>
      <c r="J233" s="80"/>
      <c r="K233" s="80"/>
      <c r="L233" s="80"/>
      <c r="M233" s="80"/>
      <c r="N233" s="80"/>
      <c r="O233" s="79"/>
      <c r="P233" s="145"/>
      <c r="Q233" s="145"/>
      <c r="R233" s="145"/>
      <c r="S233" s="96">
        <f>SUM($P$5:P233)</f>
        <v>0</v>
      </c>
      <c r="T233" s="80"/>
      <c r="U233" s="95" t="str">
        <f>IF('Care Home'!V231&lt;&gt;"",'Care Home'!V231,"")</f>
        <v/>
      </c>
    </row>
    <row r="234" spans="1:21" x14ac:dyDescent="0.25">
      <c r="A234" s="94" t="str">
        <f>IF('Care Home'!A232&lt;&gt;"",'Care Home'!A232,"")</f>
        <v/>
      </c>
      <c r="B234" s="95" t="str">
        <f>IF('Care Home'!C232&lt;&gt;"",'Care Home'!C232,"")</f>
        <v/>
      </c>
      <c r="C234" s="95" t="str">
        <f>IF('Care Home'!D232&lt;&gt;"",'Care Home'!D232,"")</f>
        <v/>
      </c>
      <c r="D234" s="95" t="str">
        <f>IF('Care Home'!E232&lt;&gt;"",'Care Home'!E232,"")</f>
        <v/>
      </c>
      <c r="E234" s="95" t="str">
        <f>IF('Care Home'!F232&lt;&gt;"",'Care Home'!F232,"")</f>
        <v/>
      </c>
      <c r="F234" s="95" t="str">
        <f>IF('Care Home'!H232&lt;&gt;"",'Care Home'!H232,"")</f>
        <v/>
      </c>
      <c r="G234" s="95" t="str">
        <f>IF('Care Home'!G232&lt;&gt;"",'Care Home'!G232,"")</f>
        <v/>
      </c>
      <c r="H234" s="95" t="str">
        <f>IF('Care Home'!L232&lt;&gt;"",'Care Home'!L232,"")</f>
        <v/>
      </c>
      <c r="I234" s="80"/>
      <c r="J234" s="80"/>
      <c r="K234" s="80"/>
      <c r="L234" s="80"/>
      <c r="M234" s="80"/>
      <c r="N234" s="80"/>
      <c r="O234" s="79"/>
      <c r="P234" s="145"/>
      <c r="Q234" s="145"/>
      <c r="R234" s="145"/>
      <c r="S234" s="96">
        <f>SUM($P$5:P234)</f>
        <v>0</v>
      </c>
      <c r="T234" s="80"/>
      <c r="U234" s="95" t="str">
        <f>IF('Care Home'!V232&lt;&gt;"",'Care Home'!V232,"")</f>
        <v/>
      </c>
    </row>
    <row r="235" spans="1:21" x14ac:dyDescent="0.25">
      <c r="A235" s="94" t="str">
        <f>IF('Care Home'!A233&lt;&gt;"",'Care Home'!A233,"")</f>
        <v/>
      </c>
      <c r="B235" s="95" t="str">
        <f>IF('Care Home'!C233&lt;&gt;"",'Care Home'!C233,"")</f>
        <v/>
      </c>
      <c r="C235" s="95" t="str">
        <f>IF('Care Home'!D233&lt;&gt;"",'Care Home'!D233,"")</f>
        <v/>
      </c>
      <c r="D235" s="95" t="str">
        <f>IF('Care Home'!E233&lt;&gt;"",'Care Home'!E233,"")</f>
        <v/>
      </c>
      <c r="E235" s="95" t="str">
        <f>IF('Care Home'!F233&lt;&gt;"",'Care Home'!F233,"")</f>
        <v/>
      </c>
      <c r="F235" s="95" t="str">
        <f>IF('Care Home'!H233&lt;&gt;"",'Care Home'!H233,"")</f>
        <v/>
      </c>
      <c r="G235" s="95" t="str">
        <f>IF('Care Home'!G233&lt;&gt;"",'Care Home'!G233,"")</f>
        <v/>
      </c>
      <c r="H235" s="95" t="str">
        <f>IF('Care Home'!L233&lt;&gt;"",'Care Home'!L233,"")</f>
        <v/>
      </c>
      <c r="I235" s="80"/>
      <c r="J235" s="80"/>
      <c r="K235" s="80"/>
      <c r="L235" s="80"/>
      <c r="M235" s="80"/>
      <c r="N235" s="80"/>
      <c r="O235" s="79"/>
      <c r="P235" s="145"/>
      <c r="Q235" s="145"/>
      <c r="R235" s="145"/>
      <c r="S235" s="96">
        <f>SUM($P$5:P235)</f>
        <v>0</v>
      </c>
      <c r="T235" s="80"/>
      <c r="U235" s="95" t="str">
        <f>IF('Care Home'!V233&lt;&gt;"",'Care Home'!V233,"")</f>
        <v/>
      </c>
    </row>
    <row r="236" spans="1:21" x14ac:dyDescent="0.25">
      <c r="A236" s="94" t="str">
        <f>IF('Care Home'!A234&lt;&gt;"",'Care Home'!A234,"")</f>
        <v/>
      </c>
      <c r="B236" s="95" t="str">
        <f>IF('Care Home'!C234&lt;&gt;"",'Care Home'!C234,"")</f>
        <v/>
      </c>
      <c r="C236" s="95" t="str">
        <f>IF('Care Home'!D234&lt;&gt;"",'Care Home'!D234,"")</f>
        <v/>
      </c>
      <c r="D236" s="95" t="str">
        <f>IF('Care Home'!E234&lt;&gt;"",'Care Home'!E234,"")</f>
        <v/>
      </c>
      <c r="E236" s="95" t="str">
        <f>IF('Care Home'!F234&lt;&gt;"",'Care Home'!F234,"")</f>
        <v/>
      </c>
      <c r="F236" s="95" t="str">
        <f>IF('Care Home'!H234&lt;&gt;"",'Care Home'!H234,"")</f>
        <v/>
      </c>
      <c r="G236" s="95" t="str">
        <f>IF('Care Home'!G234&lt;&gt;"",'Care Home'!G234,"")</f>
        <v/>
      </c>
      <c r="H236" s="95" t="str">
        <f>IF('Care Home'!L234&lt;&gt;"",'Care Home'!L234,"")</f>
        <v/>
      </c>
      <c r="I236" s="80"/>
      <c r="J236" s="80"/>
      <c r="K236" s="80"/>
      <c r="L236" s="80"/>
      <c r="M236" s="80"/>
      <c r="N236" s="80"/>
      <c r="O236" s="79"/>
      <c r="P236" s="145"/>
      <c r="Q236" s="145"/>
      <c r="R236" s="145"/>
      <c r="S236" s="96">
        <f>SUM($P$5:P236)</f>
        <v>0</v>
      </c>
      <c r="T236" s="80"/>
      <c r="U236" s="95" t="str">
        <f>IF('Care Home'!V234&lt;&gt;"",'Care Home'!V234,"")</f>
        <v/>
      </c>
    </row>
    <row r="237" spans="1:21" x14ac:dyDescent="0.25">
      <c r="A237" s="94" t="str">
        <f>IF('Care Home'!A235&lt;&gt;"",'Care Home'!A235,"")</f>
        <v/>
      </c>
      <c r="B237" s="95" t="str">
        <f>IF('Care Home'!C235&lt;&gt;"",'Care Home'!C235,"")</f>
        <v/>
      </c>
      <c r="C237" s="95" t="str">
        <f>IF('Care Home'!D235&lt;&gt;"",'Care Home'!D235,"")</f>
        <v/>
      </c>
      <c r="D237" s="95" t="str">
        <f>IF('Care Home'!E235&lt;&gt;"",'Care Home'!E235,"")</f>
        <v/>
      </c>
      <c r="E237" s="95" t="str">
        <f>IF('Care Home'!F235&lt;&gt;"",'Care Home'!F235,"")</f>
        <v/>
      </c>
      <c r="F237" s="95" t="str">
        <f>IF('Care Home'!H235&lt;&gt;"",'Care Home'!H235,"")</f>
        <v/>
      </c>
      <c r="G237" s="95" t="str">
        <f>IF('Care Home'!G235&lt;&gt;"",'Care Home'!G235,"")</f>
        <v/>
      </c>
      <c r="H237" s="95" t="str">
        <f>IF('Care Home'!L235&lt;&gt;"",'Care Home'!L235,"")</f>
        <v/>
      </c>
      <c r="I237" s="80"/>
      <c r="J237" s="80"/>
      <c r="K237" s="80"/>
      <c r="L237" s="80"/>
      <c r="M237" s="80"/>
      <c r="N237" s="80"/>
      <c r="O237" s="79"/>
      <c r="P237" s="145"/>
      <c r="Q237" s="145"/>
      <c r="R237" s="145"/>
      <c r="S237" s="96">
        <f>SUM($P$5:P237)</f>
        <v>0</v>
      </c>
      <c r="T237" s="80"/>
      <c r="U237" s="95" t="str">
        <f>IF('Care Home'!V235&lt;&gt;"",'Care Home'!V235,"")</f>
        <v/>
      </c>
    </row>
    <row r="238" spans="1:21" x14ac:dyDescent="0.25">
      <c r="A238" s="94" t="str">
        <f>IF('Care Home'!A236&lt;&gt;"",'Care Home'!A236,"")</f>
        <v/>
      </c>
      <c r="B238" s="95" t="str">
        <f>IF('Care Home'!C236&lt;&gt;"",'Care Home'!C236,"")</f>
        <v/>
      </c>
      <c r="C238" s="95" t="str">
        <f>IF('Care Home'!D236&lt;&gt;"",'Care Home'!D236,"")</f>
        <v/>
      </c>
      <c r="D238" s="95" t="str">
        <f>IF('Care Home'!E236&lt;&gt;"",'Care Home'!E236,"")</f>
        <v/>
      </c>
      <c r="E238" s="95" t="str">
        <f>IF('Care Home'!F236&lt;&gt;"",'Care Home'!F236,"")</f>
        <v/>
      </c>
      <c r="F238" s="95" t="str">
        <f>IF('Care Home'!H236&lt;&gt;"",'Care Home'!H236,"")</f>
        <v/>
      </c>
      <c r="G238" s="95" t="str">
        <f>IF('Care Home'!G236&lt;&gt;"",'Care Home'!G236,"")</f>
        <v/>
      </c>
      <c r="H238" s="95" t="str">
        <f>IF('Care Home'!L236&lt;&gt;"",'Care Home'!L236,"")</f>
        <v/>
      </c>
      <c r="I238" s="80"/>
      <c r="J238" s="80"/>
      <c r="K238" s="80"/>
      <c r="L238" s="80"/>
      <c r="M238" s="80"/>
      <c r="N238" s="80"/>
      <c r="O238" s="79"/>
      <c r="P238" s="145"/>
      <c r="Q238" s="145"/>
      <c r="R238" s="145"/>
      <c r="S238" s="96">
        <f>SUM($P$5:P238)</f>
        <v>0</v>
      </c>
      <c r="T238" s="80"/>
      <c r="U238" s="95" t="str">
        <f>IF('Care Home'!V236&lt;&gt;"",'Care Home'!V236,"")</f>
        <v/>
      </c>
    </row>
    <row r="239" spans="1:21" x14ac:dyDescent="0.25">
      <c r="A239" s="94" t="str">
        <f>IF('Care Home'!A237&lt;&gt;"",'Care Home'!A237,"")</f>
        <v/>
      </c>
      <c r="B239" s="95" t="str">
        <f>IF('Care Home'!C237&lt;&gt;"",'Care Home'!C237,"")</f>
        <v/>
      </c>
      <c r="C239" s="95" t="str">
        <f>IF('Care Home'!D237&lt;&gt;"",'Care Home'!D237,"")</f>
        <v/>
      </c>
      <c r="D239" s="95" t="str">
        <f>IF('Care Home'!E237&lt;&gt;"",'Care Home'!E237,"")</f>
        <v/>
      </c>
      <c r="E239" s="95" t="str">
        <f>IF('Care Home'!F237&lt;&gt;"",'Care Home'!F237,"")</f>
        <v/>
      </c>
      <c r="F239" s="95" t="str">
        <f>IF('Care Home'!H237&lt;&gt;"",'Care Home'!H237,"")</f>
        <v/>
      </c>
      <c r="G239" s="95" t="str">
        <f>IF('Care Home'!G237&lt;&gt;"",'Care Home'!G237,"")</f>
        <v/>
      </c>
      <c r="H239" s="95" t="str">
        <f>IF('Care Home'!L237&lt;&gt;"",'Care Home'!L237,"")</f>
        <v/>
      </c>
      <c r="I239" s="80"/>
      <c r="J239" s="80"/>
      <c r="K239" s="80"/>
      <c r="L239" s="80"/>
      <c r="M239" s="80"/>
      <c r="N239" s="80"/>
      <c r="O239" s="79"/>
      <c r="P239" s="145"/>
      <c r="Q239" s="145"/>
      <c r="R239" s="145"/>
      <c r="S239" s="96">
        <f>SUM($P$5:P239)</f>
        <v>0</v>
      </c>
      <c r="T239" s="80"/>
      <c r="U239" s="95" t="str">
        <f>IF('Care Home'!V237&lt;&gt;"",'Care Home'!V237,"")</f>
        <v/>
      </c>
    </row>
    <row r="240" spans="1:21" x14ac:dyDescent="0.25">
      <c r="A240" s="94" t="str">
        <f>IF('Care Home'!A238&lt;&gt;"",'Care Home'!A238,"")</f>
        <v/>
      </c>
      <c r="B240" s="95" t="str">
        <f>IF('Care Home'!C238&lt;&gt;"",'Care Home'!C238,"")</f>
        <v/>
      </c>
      <c r="C240" s="95" t="str">
        <f>IF('Care Home'!D238&lt;&gt;"",'Care Home'!D238,"")</f>
        <v/>
      </c>
      <c r="D240" s="95" t="str">
        <f>IF('Care Home'!E238&lt;&gt;"",'Care Home'!E238,"")</f>
        <v/>
      </c>
      <c r="E240" s="95" t="str">
        <f>IF('Care Home'!F238&lt;&gt;"",'Care Home'!F238,"")</f>
        <v/>
      </c>
      <c r="F240" s="95" t="str">
        <f>IF('Care Home'!H238&lt;&gt;"",'Care Home'!H238,"")</f>
        <v/>
      </c>
      <c r="G240" s="95" t="str">
        <f>IF('Care Home'!G238&lt;&gt;"",'Care Home'!G238,"")</f>
        <v/>
      </c>
      <c r="H240" s="95" t="str">
        <f>IF('Care Home'!L238&lt;&gt;"",'Care Home'!L238,"")</f>
        <v/>
      </c>
      <c r="I240" s="80"/>
      <c r="J240" s="80"/>
      <c r="K240" s="80"/>
      <c r="L240" s="80"/>
      <c r="M240" s="80"/>
      <c r="N240" s="80"/>
      <c r="O240" s="79"/>
      <c r="P240" s="145"/>
      <c r="Q240" s="145"/>
      <c r="R240" s="145"/>
      <c r="S240" s="96">
        <f>SUM($P$5:P240)</f>
        <v>0</v>
      </c>
      <c r="T240" s="80"/>
      <c r="U240" s="95" t="str">
        <f>IF('Care Home'!V238&lt;&gt;"",'Care Home'!V238,"")</f>
        <v/>
      </c>
    </row>
    <row r="241" spans="1:21" x14ac:dyDescent="0.25">
      <c r="A241" s="94" t="str">
        <f>IF('Care Home'!A239&lt;&gt;"",'Care Home'!A239,"")</f>
        <v/>
      </c>
      <c r="B241" s="95" t="str">
        <f>IF('Care Home'!C239&lt;&gt;"",'Care Home'!C239,"")</f>
        <v/>
      </c>
      <c r="C241" s="95" t="str">
        <f>IF('Care Home'!D239&lt;&gt;"",'Care Home'!D239,"")</f>
        <v/>
      </c>
      <c r="D241" s="95" t="str">
        <f>IF('Care Home'!E239&lt;&gt;"",'Care Home'!E239,"")</f>
        <v/>
      </c>
      <c r="E241" s="95" t="str">
        <f>IF('Care Home'!F239&lt;&gt;"",'Care Home'!F239,"")</f>
        <v/>
      </c>
      <c r="F241" s="95" t="str">
        <f>IF('Care Home'!H239&lt;&gt;"",'Care Home'!H239,"")</f>
        <v/>
      </c>
      <c r="G241" s="95" t="str">
        <f>IF('Care Home'!G239&lt;&gt;"",'Care Home'!G239,"")</f>
        <v/>
      </c>
      <c r="H241" s="95" t="str">
        <f>IF('Care Home'!L239&lt;&gt;"",'Care Home'!L239,"")</f>
        <v/>
      </c>
      <c r="I241" s="80"/>
      <c r="J241" s="80"/>
      <c r="K241" s="80"/>
      <c r="L241" s="80"/>
      <c r="M241" s="80"/>
      <c r="N241" s="80"/>
      <c r="O241" s="79"/>
      <c r="P241" s="145"/>
      <c r="Q241" s="145"/>
      <c r="R241" s="145"/>
      <c r="S241" s="96">
        <f>SUM($P$5:P241)</f>
        <v>0</v>
      </c>
      <c r="T241" s="80"/>
      <c r="U241" s="95" t="str">
        <f>IF('Care Home'!V239&lt;&gt;"",'Care Home'!V239,"")</f>
        <v/>
      </c>
    </row>
    <row r="242" spans="1:21" x14ac:dyDescent="0.25">
      <c r="A242" s="94" t="str">
        <f>IF('Care Home'!A240&lt;&gt;"",'Care Home'!A240,"")</f>
        <v/>
      </c>
      <c r="B242" s="95" t="str">
        <f>IF('Care Home'!C240&lt;&gt;"",'Care Home'!C240,"")</f>
        <v/>
      </c>
      <c r="C242" s="95" t="str">
        <f>IF('Care Home'!D240&lt;&gt;"",'Care Home'!D240,"")</f>
        <v/>
      </c>
      <c r="D242" s="95" t="str">
        <f>IF('Care Home'!E240&lt;&gt;"",'Care Home'!E240,"")</f>
        <v/>
      </c>
      <c r="E242" s="95" t="str">
        <f>IF('Care Home'!F240&lt;&gt;"",'Care Home'!F240,"")</f>
        <v/>
      </c>
      <c r="F242" s="95" t="str">
        <f>IF('Care Home'!H240&lt;&gt;"",'Care Home'!H240,"")</f>
        <v/>
      </c>
      <c r="G242" s="95" t="str">
        <f>IF('Care Home'!G240&lt;&gt;"",'Care Home'!G240,"")</f>
        <v/>
      </c>
      <c r="H242" s="95" t="str">
        <f>IF('Care Home'!L240&lt;&gt;"",'Care Home'!L240,"")</f>
        <v/>
      </c>
      <c r="I242" s="80"/>
      <c r="J242" s="80"/>
      <c r="K242" s="80"/>
      <c r="L242" s="80"/>
      <c r="M242" s="80"/>
      <c r="N242" s="80"/>
      <c r="O242" s="79"/>
      <c r="P242" s="145"/>
      <c r="Q242" s="145"/>
      <c r="R242" s="145"/>
      <c r="S242" s="96">
        <f>SUM($P$5:P242)</f>
        <v>0</v>
      </c>
      <c r="T242" s="80"/>
      <c r="U242" s="95" t="str">
        <f>IF('Care Home'!V240&lt;&gt;"",'Care Home'!V240,"")</f>
        <v/>
      </c>
    </row>
    <row r="243" spans="1:21" x14ac:dyDescent="0.25">
      <c r="A243" s="94" t="str">
        <f>IF('Care Home'!A241&lt;&gt;"",'Care Home'!A241,"")</f>
        <v/>
      </c>
      <c r="B243" s="95" t="str">
        <f>IF('Care Home'!C241&lt;&gt;"",'Care Home'!C241,"")</f>
        <v/>
      </c>
      <c r="C243" s="95" t="str">
        <f>IF('Care Home'!D241&lt;&gt;"",'Care Home'!D241,"")</f>
        <v/>
      </c>
      <c r="D243" s="95" t="str">
        <f>IF('Care Home'!E241&lt;&gt;"",'Care Home'!E241,"")</f>
        <v/>
      </c>
      <c r="E243" s="95" t="str">
        <f>IF('Care Home'!F241&lt;&gt;"",'Care Home'!F241,"")</f>
        <v/>
      </c>
      <c r="F243" s="95" t="str">
        <f>IF('Care Home'!H241&lt;&gt;"",'Care Home'!H241,"")</f>
        <v/>
      </c>
      <c r="G243" s="95" t="str">
        <f>IF('Care Home'!G241&lt;&gt;"",'Care Home'!G241,"")</f>
        <v/>
      </c>
      <c r="H243" s="95" t="str">
        <f>IF('Care Home'!L241&lt;&gt;"",'Care Home'!L241,"")</f>
        <v/>
      </c>
      <c r="I243" s="80"/>
      <c r="J243" s="80"/>
      <c r="K243" s="80"/>
      <c r="L243" s="80"/>
      <c r="M243" s="80"/>
      <c r="N243" s="80"/>
      <c r="O243" s="79"/>
      <c r="P243" s="145"/>
      <c r="Q243" s="145"/>
      <c r="R243" s="145"/>
      <c r="S243" s="96">
        <f>SUM($P$5:P243)</f>
        <v>0</v>
      </c>
      <c r="T243" s="80"/>
      <c r="U243" s="95" t="str">
        <f>IF('Care Home'!V241&lt;&gt;"",'Care Home'!V241,"")</f>
        <v/>
      </c>
    </row>
    <row r="244" spans="1:21" x14ac:dyDescent="0.25">
      <c r="A244" s="94" t="str">
        <f>IF('Care Home'!A242&lt;&gt;"",'Care Home'!A242,"")</f>
        <v/>
      </c>
      <c r="B244" s="95" t="str">
        <f>IF('Care Home'!C242&lt;&gt;"",'Care Home'!C242,"")</f>
        <v/>
      </c>
      <c r="C244" s="95" t="str">
        <f>IF('Care Home'!D242&lt;&gt;"",'Care Home'!D242,"")</f>
        <v/>
      </c>
      <c r="D244" s="95" t="str">
        <f>IF('Care Home'!E242&lt;&gt;"",'Care Home'!E242,"")</f>
        <v/>
      </c>
      <c r="E244" s="95" t="str">
        <f>IF('Care Home'!F242&lt;&gt;"",'Care Home'!F242,"")</f>
        <v/>
      </c>
      <c r="F244" s="95" t="str">
        <f>IF('Care Home'!H242&lt;&gt;"",'Care Home'!H242,"")</f>
        <v/>
      </c>
      <c r="G244" s="95" t="str">
        <f>IF('Care Home'!G242&lt;&gt;"",'Care Home'!G242,"")</f>
        <v/>
      </c>
      <c r="H244" s="95" t="str">
        <f>IF('Care Home'!L242&lt;&gt;"",'Care Home'!L242,"")</f>
        <v/>
      </c>
      <c r="I244" s="80"/>
      <c r="J244" s="80"/>
      <c r="K244" s="80"/>
      <c r="L244" s="80"/>
      <c r="M244" s="80"/>
      <c r="N244" s="80"/>
      <c r="O244" s="79"/>
      <c r="P244" s="145"/>
      <c r="Q244" s="145"/>
      <c r="R244" s="145"/>
      <c r="S244" s="96">
        <f>SUM($P$5:P244)</f>
        <v>0</v>
      </c>
      <c r="T244" s="80"/>
      <c r="U244" s="95" t="str">
        <f>IF('Care Home'!V242&lt;&gt;"",'Care Home'!V242,"")</f>
        <v/>
      </c>
    </row>
    <row r="245" spans="1:21" x14ac:dyDescent="0.25">
      <c r="A245" s="94" t="str">
        <f>IF('Care Home'!A243&lt;&gt;"",'Care Home'!A243,"")</f>
        <v/>
      </c>
      <c r="B245" s="95" t="str">
        <f>IF('Care Home'!C243&lt;&gt;"",'Care Home'!C243,"")</f>
        <v/>
      </c>
      <c r="C245" s="95" t="str">
        <f>IF('Care Home'!D243&lt;&gt;"",'Care Home'!D243,"")</f>
        <v/>
      </c>
      <c r="D245" s="95" t="str">
        <f>IF('Care Home'!E243&lt;&gt;"",'Care Home'!E243,"")</f>
        <v/>
      </c>
      <c r="E245" s="95" t="str">
        <f>IF('Care Home'!F243&lt;&gt;"",'Care Home'!F243,"")</f>
        <v/>
      </c>
      <c r="F245" s="95" t="str">
        <f>IF('Care Home'!H243&lt;&gt;"",'Care Home'!H243,"")</f>
        <v/>
      </c>
      <c r="G245" s="95" t="str">
        <f>IF('Care Home'!G243&lt;&gt;"",'Care Home'!G243,"")</f>
        <v/>
      </c>
      <c r="H245" s="95" t="str">
        <f>IF('Care Home'!L243&lt;&gt;"",'Care Home'!L243,"")</f>
        <v/>
      </c>
      <c r="I245" s="80"/>
      <c r="J245" s="80"/>
      <c r="K245" s="80"/>
      <c r="L245" s="80"/>
      <c r="M245" s="80"/>
      <c r="N245" s="80"/>
      <c r="O245" s="79"/>
      <c r="P245" s="145"/>
      <c r="Q245" s="145"/>
      <c r="R245" s="145"/>
      <c r="S245" s="96">
        <f>SUM($P$5:P245)</f>
        <v>0</v>
      </c>
      <c r="T245" s="80"/>
      <c r="U245" s="95" t="str">
        <f>IF('Care Home'!V243&lt;&gt;"",'Care Home'!V243,"")</f>
        <v/>
      </c>
    </row>
    <row r="246" spans="1:21" x14ac:dyDescent="0.25">
      <c r="A246" s="94" t="str">
        <f>IF('Care Home'!A244&lt;&gt;"",'Care Home'!A244,"")</f>
        <v/>
      </c>
      <c r="B246" s="95" t="str">
        <f>IF('Care Home'!C244&lt;&gt;"",'Care Home'!C244,"")</f>
        <v/>
      </c>
      <c r="C246" s="95" t="str">
        <f>IF('Care Home'!D244&lt;&gt;"",'Care Home'!D244,"")</f>
        <v/>
      </c>
      <c r="D246" s="95" t="str">
        <f>IF('Care Home'!E244&lt;&gt;"",'Care Home'!E244,"")</f>
        <v/>
      </c>
      <c r="E246" s="95" t="str">
        <f>IF('Care Home'!F244&lt;&gt;"",'Care Home'!F244,"")</f>
        <v/>
      </c>
      <c r="F246" s="95" t="str">
        <f>IF('Care Home'!H244&lt;&gt;"",'Care Home'!H244,"")</f>
        <v/>
      </c>
      <c r="G246" s="95" t="str">
        <f>IF('Care Home'!G244&lt;&gt;"",'Care Home'!G244,"")</f>
        <v/>
      </c>
      <c r="H246" s="95" t="str">
        <f>IF('Care Home'!L244&lt;&gt;"",'Care Home'!L244,"")</f>
        <v/>
      </c>
      <c r="I246" s="80"/>
      <c r="J246" s="80"/>
      <c r="K246" s="80"/>
      <c r="L246" s="80"/>
      <c r="M246" s="80"/>
      <c r="N246" s="80"/>
      <c r="O246" s="79"/>
      <c r="P246" s="145"/>
      <c r="Q246" s="145"/>
      <c r="R246" s="145"/>
      <c r="S246" s="96">
        <f>SUM($P$5:P246)</f>
        <v>0</v>
      </c>
      <c r="T246" s="80"/>
      <c r="U246" s="95" t="str">
        <f>IF('Care Home'!V244&lt;&gt;"",'Care Home'!V244,"")</f>
        <v/>
      </c>
    </row>
    <row r="247" spans="1:21" x14ac:dyDescent="0.25">
      <c r="A247" s="94" t="str">
        <f>IF('Care Home'!A245&lt;&gt;"",'Care Home'!A245,"")</f>
        <v/>
      </c>
      <c r="B247" s="95" t="str">
        <f>IF('Care Home'!C245&lt;&gt;"",'Care Home'!C245,"")</f>
        <v/>
      </c>
      <c r="C247" s="95" t="str">
        <f>IF('Care Home'!D245&lt;&gt;"",'Care Home'!D245,"")</f>
        <v/>
      </c>
      <c r="D247" s="95" t="str">
        <f>IF('Care Home'!E245&lt;&gt;"",'Care Home'!E245,"")</f>
        <v/>
      </c>
      <c r="E247" s="95" t="str">
        <f>IF('Care Home'!F245&lt;&gt;"",'Care Home'!F245,"")</f>
        <v/>
      </c>
      <c r="F247" s="95" t="str">
        <f>IF('Care Home'!H245&lt;&gt;"",'Care Home'!H245,"")</f>
        <v/>
      </c>
      <c r="G247" s="95" t="str">
        <f>IF('Care Home'!G245&lt;&gt;"",'Care Home'!G245,"")</f>
        <v/>
      </c>
      <c r="H247" s="95" t="str">
        <f>IF('Care Home'!L245&lt;&gt;"",'Care Home'!L245,"")</f>
        <v/>
      </c>
      <c r="I247" s="80"/>
      <c r="J247" s="80"/>
      <c r="K247" s="80"/>
      <c r="L247" s="80"/>
      <c r="M247" s="80"/>
      <c r="N247" s="80"/>
      <c r="O247" s="79"/>
      <c r="P247" s="145"/>
      <c r="Q247" s="145"/>
      <c r="R247" s="145"/>
      <c r="S247" s="96">
        <f>SUM($P$5:P247)</f>
        <v>0</v>
      </c>
      <c r="T247" s="80"/>
      <c r="U247" s="95" t="str">
        <f>IF('Care Home'!V245&lt;&gt;"",'Care Home'!V245,"")</f>
        <v/>
      </c>
    </row>
    <row r="248" spans="1:21" x14ac:dyDescent="0.25">
      <c r="A248" s="94" t="str">
        <f>IF('Care Home'!A246&lt;&gt;"",'Care Home'!A246,"")</f>
        <v/>
      </c>
      <c r="B248" s="95" t="str">
        <f>IF('Care Home'!C246&lt;&gt;"",'Care Home'!C246,"")</f>
        <v/>
      </c>
      <c r="C248" s="95" t="str">
        <f>IF('Care Home'!D246&lt;&gt;"",'Care Home'!D246,"")</f>
        <v/>
      </c>
      <c r="D248" s="95" t="str">
        <f>IF('Care Home'!E246&lt;&gt;"",'Care Home'!E246,"")</f>
        <v/>
      </c>
      <c r="E248" s="95" t="str">
        <f>IF('Care Home'!F246&lt;&gt;"",'Care Home'!F246,"")</f>
        <v/>
      </c>
      <c r="F248" s="95" t="str">
        <f>IF('Care Home'!H246&lt;&gt;"",'Care Home'!H246,"")</f>
        <v/>
      </c>
      <c r="G248" s="95" t="str">
        <f>IF('Care Home'!G246&lt;&gt;"",'Care Home'!G246,"")</f>
        <v/>
      </c>
      <c r="H248" s="95" t="str">
        <f>IF('Care Home'!L246&lt;&gt;"",'Care Home'!L246,"")</f>
        <v/>
      </c>
      <c r="I248" s="80"/>
      <c r="J248" s="80"/>
      <c r="K248" s="80"/>
      <c r="L248" s="80"/>
      <c r="M248" s="80"/>
      <c r="N248" s="80"/>
      <c r="O248" s="79"/>
      <c r="P248" s="145"/>
      <c r="Q248" s="145"/>
      <c r="R248" s="145"/>
      <c r="S248" s="96">
        <f>SUM($P$5:P248)</f>
        <v>0</v>
      </c>
      <c r="T248" s="80"/>
      <c r="U248" s="95" t="str">
        <f>IF('Care Home'!V246&lt;&gt;"",'Care Home'!V246,"")</f>
        <v/>
      </c>
    </row>
    <row r="249" spans="1:21" x14ac:dyDescent="0.25">
      <c r="A249" s="94" t="str">
        <f>IF('Care Home'!A247&lt;&gt;"",'Care Home'!A247,"")</f>
        <v/>
      </c>
      <c r="B249" s="95" t="str">
        <f>IF('Care Home'!C247&lt;&gt;"",'Care Home'!C247,"")</f>
        <v/>
      </c>
      <c r="C249" s="95" t="str">
        <f>IF('Care Home'!D247&lt;&gt;"",'Care Home'!D247,"")</f>
        <v/>
      </c>
      <c r="D249" s="95" t="str">
        <f>IF('Care Home'!E247&lt;&gt;"",'Care Home'!E247,"")</f>
        <v/>
      </c>
      <c r="E249" s="95" t="str">
        <f>IF('Care Home'!F247&lt;&gt;"",'Care Home'!F247,"")</f>
        <v/>
      </c>
      <c r="F249" s="95" t="str">
        <f>IF('Care Home'!H247&lt;&gt;"",'Care Home'!H247,"")</f>
        <v/>
      </c>
      <c r="G249" s="95" t="str">
        <f>IF('Care Home'!G247&lt;&gt;"",'Care Home'!G247,"")</f>
        <v/>
      </c>
      <c r="H249" s="95" t="str">
        <f>IF('Care Home'!L247&lt;&gt;"",'Care Home'!L247,"")</f>
        <v/>
      </c>
      <c r="I249" s="80"/>
      <c r="J249" s="80"/>
      <c r="K249" s="80"/>
      <c r="L249" s="80"/>
      <c r="M249" s="80"/>
      <c r="N249" s="80"/>
      <c r="O249" s="79"/>
      <c r="P249" s="145"/>
      <c r="Q249" s="145"/>
      <c r="R249" s="145"/>
      <c r="S249" s="96">
        <f>SUM($P$5:P249)</f>
        <v>0</v>
      </c>
      <c r="T249" s="80"/>
      <c r="U249" s="95" t="str">
        <f>IF('Care Home'!V247&lt;&gt;"",'Care Home'!V247,"")</f>
        <v/>
      </c>
    </row>
    <row r="250" spans="1:21" x14ac:dyDescent="0.25">
      <c r="A250" s="94" t="str">
        <f>IF('Care Home'!A248&lt;&gt;"",'Care Home'!A248,"")</f>
        <v/>
      </c>
      <c r="B250" s="95" t="str">
        <f>IF('Care Home'!C248&lt;&gt;"",'Care Home'!C248,"")</f>
        <v/>
      </c>
      <c r="C250" s="95" t="str">
        <f>IF('Care Home'!D248&lt;&gt;"",'Care Home'!D248,"")</f>
        <v/>
      </c>
      <c r="D250" s="95" t="str">
        <f>IF('Care Home'!E248&lt;&gt;"",'Care Home'!E248,"")</f>
        <v/>
      </c>
      <c r="E250" s="95" t="str">
        <f>IF('Care Home'!F248&lt;&gt;"",'Care Home'!F248,"")</f>
        <v/>
      </c>
      <c r="F250" s="95" t="str">
        <f>IF('Care Home'!H248&lt;&gt;"",'Care Home'!H248,"")</f>
        <v/>
      </c>
      <c r="G250" s="95" t="str">
        <f>IF('Care Home'!G248&lt;&gt;"",'Care Home'!G248,"")</f>
        <v/>
      </c>
      <c r="H250" s="95" t="str">
        <f>IF('Care Home'!L248&lt;&gt;"",'Care Home'!L248,"")</f>
        <v/>
      </c>
      <c r="I250" s="80"/>
      <c r="J250" s="80"/>
      <c r="K250" s="80"/>
      <c r="L250" s="80"/>
      <c r="M250" s="80"/>
      <c r="N250" s="80"/>
      <c r="O250" s="79"/>
      <c r="P250" s="145"/>
      <c r="Q250" s="145"/>
      <c r="R250" s="145"/>
      <c r="S250" s="96">
        <f>SUM($P$5:P250)</f>
        <v>0</v>
      </c>
      <c r="T250" s="80"/>
      <c r="U250" s="95" t="str">
        <f>IF('Care Home'!V248&lt;&gt;"",'Care Home'!V248,"")</f>
        <v/>
      </c>
    </row>
    <row r="251" spans="1:21" x14ac:dyDescent="0.25">
      <c r="A251" s="94" t="str">
        <f>IF('Care Home'!A249&lt;&gt;"",'Care Home'!A249,"")</f>
        <v/>
      </c>
      <c r="B251" s="95" t="str">
        <f>IF('Care Home'!C249&lt;&gt;"",'Care Home'!C249,"")</f>
        <v/>
      </c>
      <c r="C251" s="95" t="str">
        <f>IF('Care Home'!D249&lt;&gt;"",'Care Home'!D249,"")</f>
        <v/>
      </c>
      <c r="D251" s="95" t="str">
        <f>IF('Care Home'!E249&lt;&gt;"",'Care Home'!E249,"")</f>
        <v/>
      </c>
      <c r="E251" s="95" t="str">
        <f>IF('Care Home'!F249&lt;&gt;"",'Care Home'!F249,"")</f>
        <v/>
      </c>
      <c r="F251" s="95" t="str">
        <f>IF('Care Home'!H249&lt;&gt;"",'Care Home'!H249,"")</f>
        <v/>
      </c>
      <c r="G251" s="95" t="str">
        <f>IF('Care Home'!G249&lt;&gt;"",'Care Home'!G249,"")</f>
        <v/>
      </c>
      <c r="H251" s="95" t="str">
        <f>IF('Care Home'!L249&lt;&gt;"",'Care Home'!L249,"")</f>
        <v/>
      </c>
      <c r="I251" s="80"/>
      <c r="J251" s="80"/>
      <c r="K251" s="80"/>
      <c r="L251" s="80"/>
      <c r="M251" s="80"/>
      <c r="N251" s="80"/>
      <c r="O251" s="79"/>
      <c r="P251" s="145"/>
      <c r="Q251" s="145"/>
      <c r="R251" s="145"/>
      <c r="S251" s="96">
        <f>SUM($P$5:P251)</f>
        <v>0</v>
      </c>
      <c r="T251" s="80"/>
      <c r="U251" s="95" t="str">
        <f>IF('Care Home'!V249&lt;&gt;"",'Care Home'!V249,"")</f>
        <v/>
      </c>
    </row>
    <row r="252" spans="1:21" x14ac:dyDescent="0.25">
      <c r="A252" s="94" t="str">
        <f>IF('Care Home'!A250&lt;&gt;"",'Care Home'!A250,"")</f>
        <v/>
      </c>
      <c r="B252" s="95" t="str">
        <f>IF('Care Home'!C250&lt;&gt;"",'Care Home'!C250,"")</f>
        <v/>
      </c>
      <c r="C252" s="95" t="str">
        <f>IF('Care Home'!D250&lt;&gt;"",'Care Home'!D250,"")</f>
        <v/>
      </c>
      <c r="D252" s="95" t="str">
        <f>IF('Care Home'!E250&lt;&gt;"",'Care Home'!E250,"")</f>
        <v/>
      </c>
      <c r="E252" s="95" t="str">
        <f>IF('Care Home'!F250&lt;&gt;"",'Care Home'!F250,"")</f>
        <v/>
      </c>
      <c r="F252" s="95" t="str">
        <f>IF('Care Home'!H250&lt;&gt;"",'Care Home'!H250,"")</f>
        <v/>
      </c>
      <c r="G252" s="95" t="str">
        <f>IF('Care Home'!G250&lt;&gt;"",'Care Home'!G250,"")</f>
        <v/>
      </c>
      <c r="H252" s="95" t="str">
        <f>IF('Care Home'!L250&lt;&gt;"",'Care Home'!L250,"")</f>
        <v/>
      </c>
      <c r="I252" s="80"/>
      <c r="J252" s="80"/>
      <c r="K252" s="80"/>
      <c r="L252" s="80"/>
      <c r="M252" s="80"/>
      <c r="N252" s="80"/>
      <c r="O252" s="79"/>
      <c r="P252" s="145"/>
      <c r="Q252" s="145"/>
      <c r="R252" s="145"/>
      <c r="S252" s="96">
        <f>SUM($P$5:P252)</f>
        <v>0</v>
      </c>
      <c r="T252" s="80"/>
      <c r="U252" s="95" t="str">
        <f>IF('Care Home'!V250&lt;&gt;"",'Care Home'!V250,"")</f>
        <v/>
      </c>
    </row>
    <row r="253" spans="1:21" x14ac:dyDescent="0.25">
      <c r="A253" s="94" t="str">
        <f>IF('Care Home'!A251&lt;&gt;"",'Care Home'!A251,"")</f>
        <v/>
      </c>
      <c r="B253" s="95" t="str">
        <f>IF('Care Home'!C251&lt;&gt;"",'Care Home'!C251,"")</f>
        <v/>
      </c>
      <c r="C253" s="95" t="str">
        <f>IF('Care Home'!D251&lt;&gt;"",'Care Home'!D251,"")</f>
        <v/>
      </c>
      <c r="D253" s="95" t="str">
        <f>IF('Care Home'!E251&lt;&gt;"",'Care Home'!E251,"")</f>
        <v/>
      </c>
      <c r="E253" s="95" t="str">
        <f>IF('Care Home'!F251&lt;&gt;"",'Care Home'!F251,"")</f>
        <v/>
      </c>
      <c r="F253" s="95" t="str">
        <f>IF('Care Home'!H251&lt;&gt;"",'Care Home'!H251,"")</f>
        <v/>
      </c>
      <c r="G253" s="95" t="str">
        <f>IF('Care Home'!G251&lt;&gt;"",'Care Home'!G251,"")</f>
        <v/>
      </c>
      <c r="H253" s="95" t="str">
        <f>IF('Care Home'!L251&lt;&gt;"",'Care Home'!L251,"")</f>
        <v/>
      </c>
      <c r="I253" s="80"/>
      <c r="J253" s="80"/>
      <c r="K253" s="80"/>
      <c r="L253" s="80"/>
      <c r="M253" s="80"/>
      <c r="N253" s="80"/>
      <c r="O253" s="79"/>
      <c r="P253" s="145"/>
      <c r="Q253" s="145"/>
      <c r="R253" s="145"/>
      <c r="S253" s="96">
        <f>SUM($P$5:P253)</f>
        <v>0</v>
      </c>
      <c r="T253" s="80"/>
      <c r="U253" s="95" t="str">
        <f>IF('Care Home'!V251&lt;&gt;"",'Care Home'!V251,"")</f>
        <v/>
      </c>
    </row>
    <row r="254" spans="1:21" x14ac:dyDescent="0.25">
      <c r="A254" s="94" t="str">
        <f>IF('Care Home'!A252&lt;&gt;"",'Care Home'!A252,"")</f>
        <v/>
      </c>
      <c r="B254" s="95" t="str">
        <f>IF('Care Home'!C252&lt;&gt;"",'Care Home'!C252,"")</f>
        <v/>
      </c>
      <c r="C254" s="95" t="str">
        <f>IF('Care Home'!D252&lt;&gt;"",'Care Home'!D252,"")</f>
        <v/>
      </c>
      <c r="D254" s="95" t="str">
        <f>IF('Care Home'!E252&lt;&gt;"",'Care Home'!E252,"")</f>
        <v/>
      </c>
      <c r="E254" s="95" t="str">
        <f>IF('Care Home'!F252&lt;&gt;"",'Care Home'!F252,"")</f>
        <v/>
      </c>
      <c r="F254" s="95" t="str">
        <f>IF('Care Home'!H252&lt;&gt;"",'Care Home'!H252,"")</f>
        <v/>
      </c>
      <c r="G254" s="95" t="str">
        <f>IF('Care Home'!G252&lt;&gt;"",'Care Home'!G252,"")</f>
        <v/>
      </c>
      <c r="H254" s="95" t="str">
        <f>IF('Care Home'!L252&lt;&gt;"",'Care Home'!L252,"")</f>
        <v/>
      </c>
      <c r="I254" s="80"/>
      <c r="J254" s="80"/>
      <c r="K254" s="80"/>
      <c r="L254" s="80"/>
      <c r="M254" s="80"/>
      <c r="N254" s="80"/>
      <c r="O254" s="79"/>
      <c r="P254" s="145"/>
      <c r="Q254" s="145"/>
      <c r="R254" s="145"/>
      <c r="S254" s="96">
        <f>SUM($P$5:P254)</f>
        <v>0</v>
      </c>
      <c r="T254" s="80"/>
      <c r="U254" s="95" t="str">
        <f>IF('Care Home'!V252&lt;&gt;"",'Care Home'!V252,"")</f>
        <v/>
      </c>
    </row>
    <row r="255" spans="1:21" x14ac:dyDescent="0.25">
      <c r="A255" s="94" t="str">
        <f>IF('Care Home'!A253&lt;&gt;"",'Care Home'!A253,"")</f>
        <v/>
      </c>
      <c r="B255" s="95" t="str">
        <f>IF('Care Home'!C253&lt;&gt;"",'Care Home'!C253,"")</f>
        <v/>
      </c>
      <c r="C255" s="95" t="str">
        <f>IF('Care Home'!D253&lt;&gt;"",'Care Home'!D253,"")</f>
        <v/>
      </c>
      <c r="D255" s="95" t="str">
        <f>IF('Care Home'!E253&lt;&gt;"",'Care Home'!E253,"")</f>
        <v/>
      </c>
      <c r="E255" s="95" t="str">
        <f>IF('Care Home'!F253&lt;&gt;"",'Care Home'!F253,"")</f>
        <v/>
      </c>
      <c r="F255" s="95" t="str">
        <f>IF('Care Home'!H253&lt;&gt;"",'Care Home'!H253,"")</f>
        <v/>
      </c>
      <c r="G255" s="95" t="str">
        <f>IF('Care Home'!G253&lt;&gt;"",'Care Home'!G253,"")</f>
        <v/>
      </c>
      <c r="H255" s="95" t="str">
        <f>IF('Care Home'!L253&lt;&gt;"",'Care Home'!L253,"")</f>
        <v/>
      </c>
      <c r="I255" s="80"/>
      <c r="J255" s="80"/>
      <c r="K255" s="80"/>
      <c r="L255" s="80"/>
      <c r="M255" s="80"/>
      <c r="N255" s="80"/>
      <c r="O255" s="79"/>
      <c r="P255" s="145"/>
      <c r="Q255" s="145"/>
      <c r="R255" s="145"/>
      <c r="S255" s="96">
        <f>SUM($P$5:P255)</f>
        <v>0</v>
      </c>
      <c r="T255" s="80"/>
      <c r="U255" s="95" t="str">
        <f>IF('Care Home'!V253&lt;&gt;"",'Care Home'!V253,"")</f>
        <v/>
      </c>
    </row>
    <row r="256" spans="1:21" x14ac:dyDescent="0.25">
      <c r="A256" s="94" t="str">
        <f>IF('Care Home'!A254&lt;&gt;"",'Care Home'!A254,"")</f>
        <v/>
      </c>
      <c r="B256" s="95" t="str">
        <f>IF('Care Home'!C254&lt;&gt;"",'Care Home'!C254,"")</f>
        <v/>
      </c>
      <c r="C256" s="95" t="str">
        <f>IF('Care Home'!D254&lt;&gt;"",'Care Home'!D254,"")</f>
        <v/>
      </c>
      <c r="D256" s="95" t="str">
        <f>IF('Care Home'!E254&lt;&gt;"",'Care Home'!E254,"")</f>
        <v/>
      </c>
      <c r="E256" s="95" t="str">
        <f>IF('Care Home'!F254&lt;&gt;"",'Care Home'!F254,"")</f>
        <v/>
      </c>
      <c r="F256" s="95" t="str">
        <f>IF('Care Home'!H254&lt;&gt;"",'Care Home'!H254,"")</f>
        <v/>
      </c>
      <c r="G256" s="95" t="str">
        <f>IF('Care Home'!G254&lt;&gt;"",'Care Home'!G254,"")</f>
        <v/>
      </c>
      <c r="H256" s="95" t="str">
        <f>IF('Care Home'!L254&lt;&gt;"",'Care Home'!L254,"")</f>
        <v/>
      </c>
      <c r="I256" s="80"/>
      <c r="J256" s="80"/>
      <c r="K256" s="80"/>
      <c r="L256" s="80"/>
      <c r="M256" s="80"/>
      <c r="N256" s="80"/>
      <c r="O256" s="79"/>
      <c r="P256" s="145"/>
      <c r="Q256" s="145"/>
      <c r="R256" s="145"/>
      <c r="S256" s="96">
        <f>SUM($P$5:P256)</f>
        <v>0</v>
      </c>
      <c r="T256" s="80"/>
      <c r="U256" s="95" t="str">
        <f>IF('Care Home'!V254&lt;&gt;"",'Care Home'!V254,"")</f>
        <v/>
      </c>
    </row>
    <row r="257" spans="1:21" x14ac:dyDescent="0.25">
      <c r="A257" s="94" t="str">
        <f>IF('Care Home'!A255&lt;&gt;"",'Care Home'!A255,"")</f>
        <v/>
      </c>
      <c r="B257" s="95" t="str">
        <f>IF('Care Home'!C255&lt;&gt;"",'Care Home'!C255,"")</f>
        <v/>
      </c>
      <c r="C257" s="95" t="str">
        <f>IF('Care Home'!D255&lt;&gt;"",'Care Home'!D255,"")</f>
        <v/>
      </c>
      <c r="D257" s="95" t="str">
        <f>IF('Care Home'!E255&lt;&gt;"",'Care Home'!E255,"")</f>
        <v/>
      </c>
      <c r="E257" s="95" t="str">
        <f>IF('Care Home'!F255&lt;&gt;"",'Care Home'!F255,"")</f>
        <v/>
      </c>
      <c r="F257" s="95" t="str">
        <f>IF('Care Home'!H255&lt;&gt;"",'Care Home'!H255,"")</f>
        <v/>
      </c>
      <c r="G257" s="95" t="str">
        <f>IF('Care Home'!G255&lt;&gt;"",'Care Home'!G255,"")</f>
        <v/>
      </c>
      <c r="H257" s="95" t="str">
        <f>IF('Care Home'!L255&lt;&gt;"",'Care Home'!L255,"")</f>
        <v/>
      </c>
      <c r="I257" s="80"/>
      <c r="J257" s="80"/>
      <c r="K257" s="80"/>
      <c r="L257" s="80"/>
      <c r="M257" s="80"/>
      <c r="N257" s="80"/>
      <c r="O257" s="79"/>
      <c r="P257" s="145"/>
      <c r="Q257" s="145"/>
      <c r="R257" s="145"/>
      <c r="S257" s="96">
        <f>SUM($P$5:P257)</f>
        <v>0</v>
      </c>
      <c r="T257" s="80"/>
      <c r="U257" s="95" t="str">
        <f>IF('Care Home'!V255&lt;&gt;"",'Care Home'!V255,"")</f>
        <v/>
      </c>
    </row>
    <row r="258" spans="1:21" x14ac:dyDescent="0.25">
      <c r="A258" s="94" t="str">
        <f>IF('Care Home'!A256&lt;&gt;"",'Care Home'!A256,"")</f>
        <v/>
      </c>
      <c r="B258" s="95" t="str">
        <f>IF('Care Home'!C256&lt;&gt;"",'Care Home'!C256,"")</f>
        <v/>
      </c>
      <c r="C258" s="95" t="str">
        <f>IF('Care Home'!D256&lt;&gt;"",'Care Home'!D256,"")</f>
        <v/>
      </c>
      <c r="D258" s="95" t="str">
        <f>IF('Care Home'!E256&lt;&gt;"",'Care Home'!E256,"")</f>
        <v/>
      </c>
      <c r="E258" s="95" t="str">
        <f>IF('Care Home'!F256&lt;&gt;"",'Care Home'!F256,"")</f>
        <v/>
      </c>
      <c r="F258" s="95" t="str">
        <f>IF('Care Home'!H256&lt;&gt;"",'Care Home'!H256,"")</f>
        <v/>
      </c>
      <c r="G258" s="95" t="str">
        <f>IF('Care Home'!G256&lt;&gt;"",'Care Home'!G256,"")</f>
        <v/>
      </c>
      <c r="H258" s="95" t="str">
        <f>IF('Care Home'!L256&lt;&gt;"",'Care Home'!L256,"")</f>
        <v/>
      </c>
      <c r="I258" s="80"/>
      <c r="J258" s="80"/>
      <c r="K258" s="80"/>
      <c r="L258" s="80"/>
      <c r="M258" s="80"/>
      <c r="N258" s="80"/>
      <c r="O258" s="79"/>
      <c r="P258" s="145"/>
      <c r="Q258" s="145"/>
      <c r="R258" s="145"/>
      <c r="S258" s="96">
        <f>SUM($P$5:P258)</f>
        <v>0</v>
      </c>
      <c r="T258" s="80"/>
      <c r="U258" s="95" t="str">
        <f>IF('Care Home'!V256&lt;&gt;"",'Care Home'!V256,"")</f>
        <v/>
      </c>
    </row>
    <row r="259" spans="1:21" x14ac:dyDescent="0.25">
      <c r="A259" s="94" t="str">
        <f>IF('Care Home'!A257&lt;&gt;"",'Care Home'!A257,"")</f>
        <v/>
      </c>
      <c r="B259" s="95" t="str">
        <f>IF('Care Home'!C257&lt;&gt;"",'Care Home'!C257,"")</f>
        <v/>
      </c>
      <c r="C259" s="95" t="str">
        <f>IF('Care Home'!D257&lt;&gt;"",'Care Home'!D257,"")</f>
        <v/>
      </c>
      <c r="D259" s="95" t="str">
        <f>IF('Care Home'!E257&lt;&gt;"",'Care Home'!E257,"")</f>
        <v/>
      </c>
      <c r="E259" s="95" t="str">
        <f>IF('Care Home'!F257&lt;&gt;"",'Care Home'!F257,"")</f>
        <v/>
      </c>
      <c r="F259" s="95" t="str">
        <f>IF('Care Home'!H257&lt;&gt;"",'Care Home'!H257,"")</f>
        <v/>
      </c>
      <c r="G259" s="95" t="str">
        <f>IF('Care Home'!G257&lt;&gt;"",'Care Home'!G257,"")</f>
        <v/>
      </c>
      <c r="H259" s="95" t="str">
        <f>IF('Care Home'!L257&lt;&gt;"",'Care Home'!L257,"")</f>
        <v/>
      </c>
      <c r="I259" s="80"/>
      <c r="J259" s="80"/>
      <c r="K259" s="80"/>
      <c r="L259" s="80"/>
      <c r="M259" s="80"/>
      <c r="N259" s="80"/>
      <c r="O259" s="79"/>
      <c r="P259" s="145"/>
      <c r="Q259" s="145"/>
      <c r="R259" s="145"/>
      <c r="S259" s="96">
        <f>SUM($P$5:P259)</f>
        <v>0</v>
      </c>
      <c r="T259" s="80"/>
      <c r="U259" s="95" t="str">
        <f>IF('Care Home'!V257&lt;&gt;"",'Care Home'!V257,"")</f>
        <v/>
      </c>
    </row>
    <row r="260" spans="1:21" x14ac:dyDescent="0.25">
      <c r="A260" s="94" t="str">
        <f>IF('Care Home'!A258&lt;&gt;"",'Care Home'!A258,"")</f>
        <v/>
      </c>
      <c r="B260" s="95" t="str">
        <f>IF('Care Home'!C258&lt;&gt;"",'Care Home'!C258,"")</f>
        <v/>
      </c>
      <c r="C260" s="95" t="str">
        <f>IF('Care Home'!D258&lt;&gt;"",'Care Home'!D258,"")</f>
        <v/>
      </c>
      <c r="D260" s="95" t="str">
        <f>IF('Care Home'!E258&lt;&gt;"",'Care Home'!E258,"")</f>
        <v/>
      </c>
      <c r="E260" s="95" t="str">
        <f>IF('Care Home'!F258&lt;&gt;"",'Care Home'!F258,"")</f>
        <v/>
      </c>
      <c r="F260" s="95" t="str">
        <f>IF('Care Home'!H258&lt;&gt;"",'Care Home'!H258,"")</f>
        <v/>
      </c>
      <c r="G260" s="95" t="str">
        <f>IF('Care Home'!G258&lt;&gt;"",'Care Home'!G258,"")</f>
        <v/>
      </c>
      <c r="H260" s="95" t="str">
        <f>IF('Care Home'!L258&lt;&gt;"",'Care Home'!L258,"")</f>
        <v/>
      </c>
      <c r="I260" s="80"/>
      <c r="J260" s="80"/>
      <c r="K260" s="80"/>
      <c r="L260" s="80"/>
      <c r="M260" s="80"/>
      <c r="N260" s="80"/>
      <c r="O260" s="79"/>
      <c r="P260" s="145"/>
      <c r="Q260" s="145"/>
      <c r="R260" s="145"/>
      <c r="S260" s="96">
        <f>SUM($P$5:P260)</f>
        <v>0</v>
      </c>
      <c r="T260" s="80"/>
      <c r="U260" s="95" t="str">
        <f>IF('Care Home'!V258&lt;&gt;"",'Care Home'!V258,"")</f>
        <v/>
      </c>
    </row>
    <row r="261" spans="1:21" x14ac:dyDescent="0.25">
      <c r="A261" s="94" t="str">
        <f>IF('Care Home'!A259&lt;&gt;"",'Care Home'!A259,"")</f>
        <v/>
      </c>
      <c r="B261" s="95" t="str">
        <f>IF('Care Home'!C259&lt;&gt;"",'Care Home'!C259,"")</f>
        <v/>
      </c>
      <c r="C261" s="95" t="str">
        <f>IF('Care Home'!D259&lt;&gt;"",'Care Home'!D259,"")</f>
        <v/>
      </c>
      <c r="D261" s="95" t="str">
        <f>IF('Care Home'!E259&lt;&gt;"",'Care Home'!E259,"")</f>
        <v/>
      </c>
      <c r="E261" s="95" t="str">
        <f>IF('Care Home'!F259&lt;&gt;"",'Care Home'!F259,"")</f>
        <v/>
      </c>
      <c r="F261" s="95" t="str">
        <f>IF('Care Home'!H259&lt;&gt;"",'Care Home'!H259,"")</f>
        <v/>
      </c>
      <c r="G261" s="95" t="str">
        <f>IF('Care Home'!G259&lt;&gt;"",'Care Home'!G259,"")</f>
        <v/>
      </c>
      <c r="H261" s="95" t="str">
        <f>IF('Care Home'!L259&lt;&gt;"",'Care Home'!L259,"")</f>
        <v/>
      </c>
      <c r="I261" s="80"/>
      <c r="J261" s="80"/>
      <c r="K261" s="80"/>
      <c r="L261" s="80"/>
      <c r="M261" s="80"/>
      <c r="N261" s="80"/>
      <c r="O261" s="79"/>
      <c r="P261" s="145"/>
      <c r="Q261" s="145"/>
      <c r="R261" s="145"/>
      <c r="S261" s="96">
        <f>SUM($P$5:P261)</f>
        <v>0</v>
      </c>
      <c r="T261" s="80"/>
      <c r="U261" s="95" t="str">
        <f>IF('Care Home'!V259&lt;&gt;"",'Care Home'!V259,"")</f>
        <v/>
      </c>
    </row>
    <row r="262" spans="1:21" x14ac:dyDescent="0.25">
      <c r="A262" s="94" t="str">
        <f>IF('Care Home'!A260&lt;&gt;"",'Care Home'!A260,"")</f>
        <v/>
      </c>
      <c r="B262" s="95" t="str">
        <f>IF('Care Home'!C260&lt;&gt;"",'Care Home'!C260,"")</f>
        <v/>
      </c>
      <c r="C262" s="95" t="str">
        <f>IF('Care Home'!D260&lt;&gt;"",'Care Home'!D260,"")</f>
        <v/>
      </c>
      <c r="D262" s="95" t="str">
        <f>IF('Care Home'!E260&lt;&gt;"",'Care Home'!E260,"")</f>
        <v/>
      </c>
      <c r="E262" s="95" t="str">
        <f>IF('Care Home'!F260&lt;&gt;"",'Care Home'!F260,"")</f>
        <v/>
      </c>
      <c r="F262" s="95" t="str">
        <f>IF('Care Home'!H260&lt;&gt;"",'Care Home'!H260,"")</f>
        <v/>
      </c>
      <c r="G262" s="95" t="str">
        <f>IF('Care Home'!G260&lt;&gt;"",'Care Home'!G260,"")</f>
        <v/>
      </c>
      <c r="H262" s="95" t="str">
        <f>IF('Care Home'!L260&lt;&gt;"",'Care Home'!L260,"")</f>
        <v/>
      </c>
      <c r="I262" s="80"/>
      <c r="J262" s="80"/>
      <c r="K262" s="80"/>
      <c r="L262" s="80"/>
      <c r="M262" s="80"/>
      <c r="N262" s="80"/>
      <c r="O262" s="79"/>
      <c r="P262" s="145"/>
      <c r="Q262" s="145"/>
      <c r="R262" s="145"/>
      <c r="S262" s="96">
        <f>SUM($P$5:P262)</f>
        <v>0</v>
      </c>
      <c r="T262" s="80"/>
      <c r="U262" s="95" t="str">
        <f>IF('Care Home'!V260&lt;&gt;"",'Care Home'!V260,"")</f>
        <v/>
      </c>
    </row>
    <row r="263" spans="1:21" x14ac:dyDescent="0.25">
      <c r="A263" s="94" t="str">
        <f>IF('Care Home'!A261&lt;&gt;"",'Care Home'!A261,"")</f>
        <v/>
      </c>
      <c r="B263" s="95" t="str">
        <f>IF('Care Home'!C261&lt;&gt;"",'Care Home'!C261,"")</f>
        <v/>
      </c>
      <c r="C263" s="95" t="str">
        <f>IF('Care Home'!D261&lt;&gt;"",'Care Home'!D261,"")</f>
        <v/>
      </c>
      <c r="D263" s="95" t="str">
        <f>IF('Care Home'!E261&lt;&gt;"",'Care Home'!E261,"")</f>
        <v/>
      </c>
      <c r="E263" s="95" t="str">
        <f>IF('Care Home'!F261&lt;&gt;"",'Care Home'!F261,"")</f>
        <v/>
      </c>
      <c r="F263" s="95" t="str">
        <f>IF('Care Home'!H261&lt;&gt;"",'Care Home'!H261,"")</f>
        <v/>
      </c>
      <c r="G263" s="95" t="str">
        <f>IF('Care Home'!G261&lt;&gt;"",'Care Home'!G261,"")</f>
        <v/>
      </c>
      <c r="H263" s="95" t="str">
        <f>IF('Care Home'!L261&lt;&gt;"",'Care Home'!L261,"")</f>
        <v/>
      </c>
      <c r="I263" s="80"/>
      <c r="J263" s="80"/>
      <c r="K263" s="80"/>
      <c r="L263" s="80"/>
      <c r="M263" s="80"/>
      <c r="N263" s="80"/>
      <c r="O263" s="79"/>
      <c r="P263" s="145"/>
      <c r="Q263" s="145"/>
      <c r="R263" s="145"/>
      <c r="S263" s="96">
        <f>SUM($P$5:P263)</f>
        <v>0</v>
      </c>
      <c r="T263" s="80"/>
      <c r="U263" s="95" t="str">
        <f>IF('Care Home'!V261&lt;&gt;"",'Care Home'!V261,"")</f>
        <v/>
      </c>
    </row>
    <row r="264" spans="1:21" x14ac:dyDescent="0.25">
      <c r="A264" s="94" t="str">
        <f>IF('Care Home'!A262&lt;&gt;"",'Care Home'!A262,"")</f>
        <v/>
      </c>
      <c r="B264" s="95" t="str">
        <f>IF('Care Home'!C262&lt;&gt;"",'Care Home'!C262,"")</f>
        <v/>
      </c>
      <c r="C264" s="95" t="str">
        <f>IF('Care Home'!D262&lt;&gt;"",'Care Home'!D262,"")</f>
        <v/>
      </c>
      <c r="D264" s="95" t="str">
        <f>IF('Care Home'!E262&lt;&gt;"",'Care Home'!E262,"")</f>
        <v/>
      </c>
      <c r="E264" s="95" t="str">
        <f>IF('Care Home'!F262&lt;&gt;"",'Care Home'!F262,"")</f>
        <v/>
      </c>
      <c r="F264" s="95" t="str">
        <f>IF('Care Home'!H262&lt;&gt;"",'Care Home'!H262,"")</f>
        <v/>
      </c>
      <c r="G264" s="95" t="str">
        <f>IF('Care Home'!G262&lt;&gt;"",'Care Home'!G262,"")</f>
        <v/>
      </c>
      <c r="H264" s="95" t="str">
        <f>IF('Care Home'!L262&lt;&gt;"",'Care Home'!L262,"")</f>
        <v/>
      </c>
      <c r="I264" s="80"/>
      <c r="J264" s="80"/>
      <c r="K264" s="80"/>
      <c r="L264" s="80"/>
      <c r="M264" s="80"/>
      <c r="N264" s="80"/>
      <c r="O264" s="79"/>
      <c r="P264" s="145"/>
      <c r="Q264" s="145"/>
      <c r="R264" s="145"/>
      <c r="S264" s="96">
        <f>SUM($P$5:P264)</f>
        <v>0</v>
      </c>
      <c r="T264" s="80"/>
      <c r="U264" s="95" t="str">
        <f>IF('Care Home'!V262&lt;&gt;"",'Care Home'!V262,"")</f>
        <v/>
      </c>
    </row>
    <row r="265" spans="1:21" x14ac:dyDescent="0.25">
      <c r="A265" s="94" t="str">
        <f>IF('Care Home'!A263&lt;&gt;"",'Care Home'!A263,"")</f>
        <v/>
      </c>
      <c r="B265" s="95" t="str">
        <f>IF('Care Home'!C263&lt;&gt;"",'Care Home'!C263,"")</f>
        <v/>
      </c>
      <c r="C265" s="95" t="str">
        <f>IF('Care Home'!D263&lt;&gt;"",'Care Home'!D263,"")</f>
        <v/>
      </c>
      <c r="D265" s="95" t="str">
        <f>IF('Care Home'!E263&lt;&gt;"",'Care Home'!E263,"")</f>
        <v/>
      </c>
      <c r="E265" s="95" t="str">
        <f>IF('Care Home'!F263&lt;&gt;"",'Care Home'!F263,"")</f>
        <v/>
      </c>
      <c r="F265" s="95" t="str">
        <f>IF('Care Home'!H263&lt;&gt;"",'Care Home'!H263,"")</f>
        <v/>
      </c>
      <c r="G265" s="95" t="str">
        <f>IF('Care Home'!G263&lt;&gt;"",'Care Home'!G263,"")</f>
        <v/>
      </c>
      <c r="H265" s="95" t="str">
        <f>IF('Care Home'!L263&lt;&gt;"",'Care Home'!L263,"")</f>
        <v/>
      </c>
      <c r="I265" s="80"/>
      <c r="J265" s="80"/>
      <c r="K265" s="80"/>
      <c r="L265" s="80"/>
      <c r="M265" s="80"/>
      <c r="N265" s="80"/>
      <c r="O265" s="79"/>
      <c r="P265" s="145"/>
      <c r="Q265" s="145"/>
      <c r="R265" s="145"/>
      <c r="S265" s="96">
        <f>SUM($P$5:P265)</f>
        <v>0</v>
      </c>
      <c r="T265" s="80"/>
      <c r="U265" s="95" t="str">
        <f>IF('Care Home'!V263&lt;&gt;"",'Care Home'!V263,"")</f>
        <v/>
      </c>
    </row>
    <row r="266" spans="1:21" x14ac:dyDescent="0.25">
      <c r="A266" s="94" t="str">
        <f>IF('Care Home'!A264&lt;&gt;"",'Care Home'!A264,"")</f>
        <v/>
      </c>
      <c r="B266" s="95" t="str">
        <f>IF('Care Home'!C264&lt;&gt;"",'Care Home'!C264,"")</f>
        <v/>
      </c>
      <c r="C266" s="95" t="str">
        <f>IF('Care Home'!D264&lt;&gt;"",'Care Home'!D264,"")</f>
        <v/>
      </c>
      <c r="D266" s="95" t="str">
        <f>IF('Care Home'!E264&lt;&gt;"",'Care Home'!E264,"")</f>
        <v/>
      </c>
      <c r="E266" s="95" t="str">
        <f>IF('Care Home'!F264&lt;&gt;"",'Care Home'!F264,"")</f>
        <v/>
      </c>
      <c r="F266" s="95" t="str">
        <f>IF('Care Home'!H264&lt;&gt;"",'Care Home'!H264,"")</f>
        <v/>
      </c>
      <c r="G266" s="95" t="str">
        <f>IF('Care Home'!G264&lt;&gt;"",'Care Home'!G264,"")</f>
        <v/>
      </c>
      <c r="H266" s="95" t="str">
        <f>IF('Care Home'!L264&lt;&gt;"",'Care Home'!L264,"")</f>
        <v/>
      </c>
      <c r="I266" s="80"/>
      <c r="J266" s="80"/>
      <c r="K266" s="80"/>
      <c r="L266" s="80"/>
      <c r="M266" s="80"/>
      <c r="N266" s="80"/>
      <c r="O266" s="79"/>
      <c r="P266" s="145"/>
      <c r="Q266" s="145"/>
      <c r="R266" s="145"/>
      <c r="S266" s="96">
        <f>SUM($P$5:P266)</f>
        <v>0</v>
      </c>
      <c r="T266" s="80"/>
      <c r="U266" s="95" t="str">
        <f>IF('Care Home'!V264&lt;&gt;"",'Care Home'!V264,"")</f>
        <v/>
      </c>
    </row>
    <row r="267" spans="1:21" x14ac:dyDescent="0.25">
      <c r="A267" s="94" t="str">
        <f>IF('Care Home'!A265&lt;&gt;"",'Care Home'!A265,"")</f>
        <v/>
      </c>
      <c r="B267" s="95" t="str">
        <f>IF('Care Home'!C265&lt;&gt;"",'Care Home'!C265,"")</f>
        <v/>
      </c>
      <c r="C267" s="95" t="str">
        <f>IF('Care Home'!D265&lt;&gt;"",'Care Home'!D265,"")</f>
        <v/>
      </c>
      <c r="D267" s="95" t="str">
        <f>IF('Care Home'!E265&lt;&gt;"",'Care Home'!E265,"")</f>
        <v/>
      </c>
      <c r="E267" s="95" t="str">
        <f>IF('Care Home'!F265&lt;&gt;"",'Care Home'!F265,"")</f>
        <v/>
      </c>
      <c r="F267" s="95" t="str">
        <f>IF('Care Home'!H265&lt;&gt;"",'Care Home'!H265,"")</f>
        <v/>
      </c>
      <c r="G267" s="95" t="str">
        <f>IF('Care Home'!G265&lt;&gt;"",'Care Home'!G265,"")</f>
        <v/>
      </c>
      <c r="H267" s="95" t="str">
        <f>IF('Care Home'!L265&lt;&gt;"",'Care Home'!L265,"")</f>
        <v/>
      </c>
      <c r="I267" s="80"/>
      <c r="J267" s="80"/>
      <c r="K267" s="80"/>
      <c r="L267" s="80"/>
      <c r="M267" s="80"/>
      <c r="N267" s="80"/>
      <c r="O267" s="79"/>
      <c r="P267" s="145"/>
      <c r="Q267" s="145"/>
      <c r="R267" s="145"/>
      <c r="S267" s="96">
        <f>SUM($P$5:P267)</f>
        <v>0</v>
      </c>
      <c r="T267" s="80"/>
      <c r="U267" s="95" t="str">
        <f>IF('Care Home'!V265&lt;&gt;"",'Care Home'!V265,"")</f>
        <v/>
      </c>
    </row>
    <row r="268" spans="1:21" x14ac:dyDescent="0.25">
      <c r="A268" s="94" t="str">
        <f>IF('Care Home'!A266&lt;&gt;"",'Care Home'!A266,"")</f>
        <v/>
      </c>
      <c r="B268" s="95" t="str">
        <f>IF('Care Home'!C266&lt;&gt;"",'Care Home'!C266,"")</f>
        <v/>
      </c>
      <c r="C268" s="95" t="str">
        <f>IF('Care Home'!D266&lt;&gt;"",'Care Home'!D266,"")</f>
        <v/>
      </c>
      <c r="D268" s="95" t="str">
        <f>IF('Care Home'!E266&lt;&gt;"",'Care Home'!E266,"")</f>
        <v/>
      </c>
      <c r="E268" s="95" t="str">
        <f>IF('Care Home'!F266&lt;&gt;"",'Care Home'!F266,"")</f>
        <v/>
      </c>
      <c r="F268" s="95" t="str">
        <f>IF('Care Home'!H266&lt;&gt;"",'Care Home'!H266,"")</f>
        <v/>
      </c>
      <c r="G268" s="95" t="str">
        <f>IF('Care Home'!G266&lt;&gt;"",'Care Home'!G266,"")</f>
        <v/>
      </c>
      <c r="H268" s="95" t="str">
        <f>IF('Care Home'!L266&lt;&gt;"",'Care Home'!L266,"")</f>
        <v/>
      </c>
      <c r="I268" s="80"/>
      <c r="J268" s="80"/>
      <c r="K268" s="80"/>
      <c r="L268" s="80"/>
      <c r="M268" s="80"/>
      <c r="N268" s="80"/>
      <c r="O268" s="79"/>
      <c r="P268" s="145"/>
      <c r="Q268" s="145"/>
      <c r="R268" s="145"/>
      <c r="S268" s="96">
        <f>SUM($P$5:P268)</f>
        <v>0</v>
      </c>
      <c r="T268" s="80"/>
      <c r="U268" s="95" t="str">
        <f>IF('Care Home'!V266&lt;&gt;"",'Care Home'!V266,"")</f>
        <v/>
      </c>
    </row>
    <row r="269" spans="1:21" x14ac:dyDescent="0.25">
      <c r="A269" s="94" t="str">
        <f>IF('Care Home'!A267&lt;&gt;"",'Care Home'!A267,"")</f>
        <v/>
      </c>
      <c r="B269" s="95" t="str">
        <f>IF('Care Home'!C267&lt;&gt;"",'Care Home'!C267,"")</f>
        <v/>
      </c>
      <c r="C269" s="95" t="str">
        <f>IF('Care Home'!D267&lt;&gt;"",'Care Home'!D267,"")</f>
        <v/>
      </c>
      <c r="D269" s="95" t="str">
        <f>IF('Care Home'!E267&lt;&gt;"",'Care Home'!E267,"")</f>
        <v/>
      </c>
      <c r="E269" s="95" t="str">
        <f>IF('Care Home'!F267&lt;&gt;"",'Care Home'!F267,"")</f>
        <v/>
      </c>
      <c r="F269" s="95" t="str">
        <f>IF('Care Home'!H267&lt;&gt;"",'Care Home'!H267,"")</f>
        <v/>
      </c>
      <c r="G269" s="95" t="str">
        <f>IF('Care Home'!G267&lt;&gt;"",'Care Home'!G267,"")</f>
        <v/>
      </c>
      <c r="H269" s="95" t="str">
        <f>IF('Care Home'!L267&lt;&gt;"",'Care Home'!L267,"")</f>
        <v/>
      </c>
      <c r="I269" s="80"/>
      <c r="J269" s="80"/>
      <c r="K269" s="80"/>
      <c r="L269" s="80"/>
      <c r="M269" s="80"/>
      <c r="N269" s="80"/>
      <c r="O269" s="79"/>
      <c r="P269" s="145"/>
      <c r="Q269" s="145"/>
      <c r="R269" s="145"/>
      <c r="S269" s="96">
        <f>SUM($P$5:P269)</f>
        <v>0</v>
      </c>
      <c r="T269" s="80"/>
      <c r="U269" s="95" t="str">
        <f>IF('Care Home'!V267&lt;&gt;"",'Care Home'!V267,"")</f>
        <v/>
      </c>
    </row>
    <row r="270" spans="1:21" x14ac:dyDescent="0.25">
      <c r="A270" s="94" t="str">
        <f>IF('Care Home'!A268&lt;&gt;"",'Care Home'!A268,"")</f>
        <v/>
      </c>
      <c r="B270" s="95" t="str">
        <f>IF('Care Home'!C268&lt;&gt;"",'Care Home'!C268,"")</f>
        <v/>
      </c>
      <c r="C270" s="95" t="str">
        <f>IF('Care Home'!D268&lt;&gt;"",'Care Home'!D268,"")</f>
        <v/>
      </c>
      <c r="D270" s="95" t="str">
        <f>IF('Care Home'!E268&lt;&gt;"",'Care Home'!E268,"")</f>
        <v/>
      </c>
      <c r="E270" s="95" t="str">
        <f>IF('Care Home'!F268&lt;&gt;"",'Care Home'!F268,"")</f>
        <v/>
      </c>
      <c r="F270" s="95" t="str">
        <f>IF('Care Home'!H268&lt;&gt;"",'Care Home'!H268,"")</f>
        <v/>
      </c>
      <c r="G270" s="95" t="str">
        <f>IF('Care Home'!G268&lt;&gt;"",'Care Home'!G268,"")</f>
        <v/>
      </c>
      <c r="H270" s="95" t="str">
        <f>IF('Care Home'!L268&lt;&gt;"",'Care Home'!L268,"")</f>
        <v/>
      </c>
      <c r="I270" s="80"/>
      <c r="J270" s="80"/>
      <c r="K270" s="80"/>
      <c r="L270" s="80"/>
      <c r="M270" s="80"/>
      <c r="N270" s="80"/>
      <c r="O270" s="79"/>
      <c r="P270" s="145"/>
      <c r="Q270" s="145"/>
      <c r="R270" s="145"/>
      <c r="S270" s="96">
        <f>SUM($P$5:P270)</f>
        <v>0</v>
      </c>
      <c r="T270" s="80"/>
      <c r="U270" s="95" t="str">
        <f>IF('Care Home'!V268&lt;&gt;"",'Care Home'!V268,"")</f>
        <v/>
      </c>
    </row>
    <row r="271" spans="1:21" x14ac:dyDescent="0.25">
      <c r="A271" s="94" t="str">
        <f>IF('Care Home'!A269&lt;&gt;"",'Care Home'!A269,"")</f>
        <v/>
      </c>
      <c r="B271" s="95" t="str">
        <f>IF('Care Home'!C269&lt;&gt;"",'Care Home'!C269,"")</f>
        <v/>
      </c>
      <c r="C271" s="95" t="str">
        <f>IF('Care Home'!D269&lt;&gt;"",'Care Home'!D269,"")</f>
        <v/>
      </c>
      <c r="D271" s="95" t="str">
        <f>IF('Care Home'!E269&lt;&gt;"",'Care Home'!E269,"")</f>
        <v/>
      </c>
      <c r="E271" s="95" t="str">
        <f>IF('Care Home'!F269&lt;&gt;"",'Care Home'!F269,"")</f>
        <v/>
      </c>
      <c r="F271" s="95" t="str">
        <f>IF('Care Home'!H269&lt;&gt;"",'Care Home'!H269,"")</f>
        <v/>
      </c>
      <c r="G271" s="95" t="str">
        <f>IF('Care Home'!G269&lt;&gt;"",'Care Home'!G269,"")</f>
        <v/>
      </c>
      <c r="H271" s="95" t="str">
        <f>IF('Care Home'!L269&lt;&gt;"",'Care Home'!L269,"")</f>
        <v/>
      </c>
      <c r="I271" s="80"/>
      <c r="J271" s="80"/>
      <c r="K271" s="80"/>
      <c r="L271" s="80"/>
      <c r="M271" s="80"/>
      <c r="N271" s="80"/>
      <c r="O271" s="79"/>
      <c r="P271" s="145"/>
      <c r="Q271" s="145"/>
      <c r="R271" s="145"/>
      <c r="S271" s="96">
        <f>SUM($P$5:P271)</f>
        <v>0</v>
      </c>
      <c r="T271" s="80"/>
      <c r="U271" s="95" t="str">
        <f>IF('Care Home'!V269&lt;&gt;"",'Care Home'!V269,"")</f>
        <v/>
      </c>
    </row>
    <row r="272" spans="1:21" x14ac:dyDescent="0.25">
      <c r="A272" s="94" t="str">
        <f>IF('Care Home'!A270&lt;&gt;"",'Care Home'!A270,"")</f>
        <v/>
      </c>
      <c r="B272" s="95" t="str">
        <f>IF('Care Home'!C270&lt;&gt;"",'Care Home'!C270,"")</f>
        <v/>
      </c>
      <c r="C272" s="95" t="str">
        <f>IF('Care Home'!D270&lt;&gt;"",'Care Home'!D270,"")</f>
        <v/>
      </c>
      <c r="D272" s="95" t="str">
        <f>IF('Care Home'!E270&lt;&gt;"",'Care Home'!E270,"")</f>
        <v/>
      </c>
      <c r="E272" s="95" t="str">
        <f>IF('Care Home'!F270&lt;&gt;"",'Care Home'!F270,"")</f>
        <v/>
      </c>
      <c r="F272" s="95" t="str">
        <f>IF('Care Home'!H270&lt;&gt;"",'Care Home'!H270,"")</f>
        <v/>
      </c>
      <c r="G272" s="95" t="str">
        <f>IF('Care Home'!G270&lt;&gt;"",'Care Home'!G270,"")</f>
        <v/>
      </c>
      <c r="H272" s="95" t="str">
        <f>IF('Care Home'!L270&lt;&gt;"",'Care Home'!L270,"")</f>
        <v/>
      </c>
      <c r="I272" s="80"/>
      <c r="J272" s="80"/>
      <c r="K272" s="80"/>
      <c r="L272" s="80"/>
      <c r="M272" s="80"/>
      <c r="N272" s="80"/>
      <c r="O272" s="79"/>
      <c r="P272" s="145"/>
      <c r="Q272" s="145"/>
      <c r="R272" s="145"/>
      <c r="S272" s="96">
        <f>SUM($P$5:P272)</f>
        <v>0</v>
      </c>
      <c r="T272" s="80"/>
      <c r="U272" s="95" t="str">
        <f>IF('Care Home'!V270&lt;&gt;"",'Care Home'!V270,"")</f>
        <v/>
      </c>
    </row>
    <row r="273" spans="1:21" x14ac:dyDescent="0.25">
      <c r="A273" s="94" t="str">
        <f>IF('Care Home'!A271&lt;&gt;"",'Care Home'!A271,"")</f>
        <v/>
      </c>
      <c r="B273" s="95" t="str">
        <f>IF('Care Home'!C271&lt;&gt;"",'Care Home'!C271,"")</f>
        <v/>
      </c>
      <c r="C273" s="95" t="str">
        <f>IF('Care Home'!D271&lt;&gt;"",'Care Home'!D271,"")</f>
        <v/>
      </c>
      <c r="D273" s="95" t="str">
        <f>IF('Care Home'!E271&lt;&gt;"",'Care Home'!E271,"")</f>
        <v/>
      </c>
      <c r="E273" s="95" t="str">
        <f>IF('Care Home'!F271&lt;&gt;"",'Care Home'!F271,"")</f>
        <v/>
      </c>
      <c r="F273" s="95" t="str">
        <f>IF('Care Home'!H271&lt;&gt;"",'Care Home'!H271,"")</f>
        <v/>
      </c>
      <c r="G273" s="95" t="str">
        <f>IF('Care Home'!G271&lt;&gt;"",'Care Home'!G271,"")</f>
        <v/>
      </c>
      <c r="H273" s="95" t="str">
        <f>IF('Care Home'!L271&lt;&gt;"",'Care Home'!L271,"")</f>
        <v/>
      </c>
      <c r="I273" s="80"/>
      <c r="J273" s="80"/>
      <c r="K273" s="80"/>
      <c r="L273" s="80"/>
      <c r="M273" s="80"/>
      <c r="N273" s="80"/>
      <c r="O273" s="79"/>
      <c r="P273" s="145"/>
      <c r="Q273" s="145"/>
      <c r="R273" s="145"/>
      <c r="S273" s="96">
        <f>SUM($P$5:P273)</f>
        <v>0</v>
      </c>
      <c r="T273" s="80"/>
      <c r="U273" s="95" t="str">
        <f>IF('Care Home'!V271&lt;&gt;"",'Care Home'!V271,"")</f>
        <v/>
      </c>
    </row>
    <row r="274" spans="1:21" x14ac:dyDescent="0.25">
      <c r="A274" s="94" t="str">
        <f>IF('Care Home'!A272&lt;&gt;"",'Care Home'!A272,"")</f>
        <v/>
      </c>
      <c r="B274" s="95" t="str">
        <f>IF('Care Home'!C272&lt;&gt;"",'Care Home'!C272,"")</f>
        <v/>
      </c>
      <c r="C274" s="95" t="str">
        <f>IF('Care Home'!D272&lt;&gt;"",'Care Home'!D272,"")</f>
        <v/>
      </c>
      <c r="D274" s="95" t="str">
        <f>IF('Care Home'!E272&lt;&gt;"",'Care Home'!E272,"")</f>
        <v/>
      </c>
      <c r="E274" s="95" t="str">
        <f>IF('Care Home'!F272&lt;&gt;"",'Care Home'!F272,"")</f>
        <v/>
      </c>
      <c r="F274" s="95" t="str">
        <f>IF('Care Home'!H272&lt;&gt;"",'Care Home'!H272,"")</f>
        <v/>
      </c>
      <c r="G274" s="95" t="str">
        <f>IF('Care Home'!G272&lt;&gt;"",'Care Home'!G272,"")</f>
        <v/>
      </c>
      <c r="H274" s="95" t="str">
        <f>IF('Care Home'!L272&lt;&gt;"",'Care Home'!L272,"")</f>
        <v/>
      </c>
      <c r="I274" s="80"/>
      <c r="J274" s="80"/>
      <c r="K274" s="80"/>
      <c r="L274" s="80"/>
      <c r="M274" s="80"/>
      <c r="N274" s="80"/>
      <c r="O274" s="79"/>
      <c r="P274" s="145"/>
      <c r="Q274" s="145"/>
      <c r="R274" s="145"/>
      <c r="S274" s="96">
        <f>SUM($P$5:P274)</f>
        <v>0</v>
      </c>
      <c r="T274" s="80"/>
      <c r="U274" s="95" t="str">
        <f>IF('Care Home'!V272&lt;&gt;"",'Care Home'!V272,"")</f>
        <v/>
      </c>
    </row>
    <row r="275" spans="1:21" x14ac:dyDescent="0.25">
      <c r="A275" s="94" t="str">
        <f>IF('Care Home'!A273&lt;&gt;"",'Care Home'!A273,"")</f>
        <v/>
      </c>
      <c r="B275" s="95" t="str">
        <f>IF('Care Home'!C273&lt;&gt;"",'Care Home'!C273,"")</f>
        <v/>
      </c>
      <c r="C275" s="95" t="str">
        <f>IF('Care Home'!D273&lt;&gt;"",'Care Home'!D273,"")</f>
        <v/>
      </c>
      <c r="D275" s="95" t="str">
        <f>IF('Care Home'!E273&lt;&gt;"",'Care Home'!E273,"")</f>
        <v/>
      </c>
      <c r="E275" s="95" t="str">
        <f>IF('Care Home'!F273&lt;&gt;"",'Care Home'!F273,"")</f>
        <v/>
      </c>
      <c r="F275" s="95" t="str">
        <f>IF('Care Home'!H273&lt;&gt;"",'Care Home'!H273,"")</f>
        <v/>
      </c>
      <c r="G275" s="95" t="str">
        <f>IF('Care Home'!G273&lt;&gt;"",'Care Home'!G273,"")</f>
        <v/>
      </c>
      <c r="H275" s="95" t="str">
        <f>IF('Care Home'!L273&lt;&gt;"",'Care Home'!L273,"")</f>
        <v/>
      </c>
      <c r="I275" s="80"/>
      <c r="J275" s="80"/>
      <c r="K275" s="80"/>
      <c r="L275" s="80"/>
      <c r="M275" s="80"/>
      <c r="N275" s="80"/>
      <c r="O275" s="79"/>
      <c r="P275" s="145"/>
      <c r="Q275" s="145"/>
      <c r="R275" s="145"/>
      <c r="S275" s="96">
        <f>SUM($P$5:P275)</f>
        <v>0</v>
      </c>
      <c r="T275" s="80"/>
      <c r="U275" s="95" t="str">
        <f>IF('Care Home'!V273&lt;&gt;"",'Care Home'!V273,"")</f>
        <v/>
      </c>
    </row>
    <row r="276" spans="1:21" x14ac:dyDescent="0.25">
      <c r="A276" s="94" t="str">
        <f>IF('Care Home'!A274&lt;&gt;"",'Care Home'!A274,"")</f>
        <v/>
      </c>
      <c r="B276" s="95" t="str">
        <f>IF('Care Home'!C274&lt;&gt;"",'Care Home'!C274,"")</f>
        <v/>
      </c>
      <c r="C276" s="95" t="str">
        <f>IF('Care Home'!D274&lt;&gt;"",'Care Home'!D274,"")</f>
        <v/>
      </c>
      <c r="D276" s="95" t="str">
        <f>IF('Care Home'!E274&lt;&gt;"",'Care Home'!E274,"")</f>
        <v/>
      </c>
      <c r="E276" s="95" t="str">
        <f>IF('Care Home'!F274&lt;&gt;"",'Care Home'!F274,"")</f>
        <v/>
      </c>
      <c r="F276" s="95" t="str">
        <f>IF('Care Home'!H274&lt;&gt;"",'Care Home'!H274,"")</f>
        <v/>
      </c>
      <c r="G276" s="95" t="str">
        <f>IF('Care Home'!G274&lt;&gt;"",'Care Home'!G274,"")</f>
        <v/>
      </c>
      <c r="H276" s="95" t="str">
        <f>IF('Care Home'!L274&lt;&gt;"",'Care Home'!L274,"")</f>
        <v/>
      </c>
      <c r="I276" s="80"/>
      <c r="J276" s="80"/>
      <c r="K276" s="80"/>
      <c r="L276" s="80"/>
      <c r="M276" s="80"/>
      <c r="N276" s="80"/>
      <c r="O276" s="79"/>
      <c r="P276" s="145"/>
      <c r="Q276" s="145"/>
      <c r="R276" s="145"/>
      <c r="S276" s="96">
        <f>SUM($P$5:P276)</f>
        <v>0</v>
      </c>
      <c r="T276" s="80"/>
      <c r="U276" s="95" t="str">
        <f>IF('Care Home'!V274&lt;&gt;"",'Care Home'!V274,"")</f>
        <v/>
      </c>
    </row>
    <row r="277" spans="1:21" x14ac:dyDescent="0.25">
      <c r="A277" s="94" t="str">
        <f>IF('Care Home'!A275&lt;&gt;"",'Care Home'!A275,"")</f>
        <v/>
      </c>
      <c r="B277" s="95" t="str">
        <f>IF('Care Home'!C275&lt;&gt;"",'Care Home'!C275,"")</f>
        <v/>
      </c>
      <c r="C277" s="95" t="str">
        <f>IF('Care Home'!D275&lt;&gt;"",'Care Home'!D275,"")</f>
        <v/>
      </c>
      <c r="D277" s="95" t="str">
        <f>IF('Care Home'!E275&lt;&gt;"",'Care Home'!E275,"")</f>
        <v/>
      </c>
      <c r="E277" s="95" t="str">
        <f>IF('Care Home'!F275&lt;&gt;"",'Care Home'!F275,"")</f>
        <v/>
      </c>
      <c r="F277" s="95" t="str">
        <f>IF('Care Home'!H275&lt;&gt;"",'Care Home'!H275,"")</f>
        <v/>
      </c>
      <c r="G277" s="95" t="str">
        <f>IF('Care Home'!G275&lt;&gt;"",'Care Home'!G275,"")</f>
        <v/>
      </c>
      <c r="H277" s="95" t="str">
        <f>IF('Care Home'!L275&lt;&gt;"",'Care Home'!L275,"")</f>
        <v/>
      </c>
      <c r="I277" s="80"/>
      <c r="J277" s="80"/>
      <c r="K277" s="80"/>
      <c r="L277" s="80"/>
      <c r="M277" s="80"/>
      <c r="N277" s="80"/>
      <c r="O277" s="79"/>
      <c r="P277" s="145"/>
      <c r="Q277" s="145"/>
      <c r="R277" s="145"/>
      <c r="S277" s="96">
        <f>SUM($P$5:P277)</f>
        <v>0</v>
      </c>
      <c r="T277" s="80"/>
      <c r="U277" s="95" t="str">
        <f>IF('Care Home'!V275&lt;&gt;"",'Care Home'!V275,"")</f>
        <v/>
      </c>
    </row>
    <row r="278" spans="1:21" x14ac:dyDescent="0.25">
      <c r="A278" s="94" t="str">
        <f>IF('Care Home'!A276&lt;&gt;"",'Care Home'!A276,"")</f>
        <v/>
      </c>
      <c r="B278" s="95" t="str">
        <f>IF('Care Home'!C276&lt;&gt;"",'Care Home'!C276,"")</f>
        <v/>
      </c>
      <c r="C278" s="95" t="str">
        <f>IF('Care Home'!D276&lt;&gt;"",'Care Home'!D276,"")</f>
        <v/>
      </c>
      <c r="D278" s="95" t="str">
        <f>IF('Care Home'!E276&lt;&gt;"",'Care Home'!E276,"")</f>
        <v/>
      </c>
      <c r="E278" s="95" t="str">
        <f>IF('Care Home'!F276&lt;&gt;"",'Care Home'!F276,"")</f>
        <v/>
      </c>
      <c r="F278" s="95" t="str">
        <f>IF('Care Home'!H276&lt;&gt;"",'Care Home'!H276,"")</f>
        <v/>
      </c>
      <c r="G278" s="95" t="str">
        <f>IF('Care Home'!G276&lt;&gt;"",'Care Home'!G276,"")</f>
        <v/>
      </c>
      <c r="H278" s="95" t="str">
        <f>IF('Care Home'!L276&lt;&gt;"",'Care Home'!L276,"")</f>
        <v/>
      </c>
      <c r="I278" s="80"/>
      <c r="J278" s="80"/>
      <c r="K278" s="80"/>
      <c r="L278" s="80"/>
      <c r="M278" s="80"/>
      <c r="N278" s="80"/>
      <c r="O278" s="79"/>
      <c r="P278" s="145"/>
      <c r="Q278" s="145"/>
      <c r="R278" s="145"/>
      <c r="S278" s="96">
        <f>SUM($P$5:P278)</f>
        <v>0</v>
      </c>
      <c r="T278" s="80"/>
      <c r="U278" s="95" t="str">
        <f>IF('Care Home'!V276&lt;&gt;"",'Care Home'!V276,"")</f>
        <v/>
      </c>
    </row>
    <row r="279" spans="1:21" x14ac:dyDescent="0.25">
      <c r="A279" s="94" t="str">
        <f>IF('Care Home'!A277&lt;&gt;"",'Care Home'!A277,"")</f>
        <v/>
      </c>
      <c r="B279" s="95" t="str">
        <f>IF('Care Home'!C277&lt;&gt;"",'Care Home'!C277,"")</f>
        <v/>
      </c>
      <c r="C279" s="95" t="str">
        <f>IF('Care Home'!D277&lt;&gt;"",'Care Home'!D277,"")</f>
        <v/>
      </c>
      <c r="D279" s="95" t="str">
        <f>IF('Care Home'!E277&lt;&gt;"",'Care Home'!E277,"")</f>
        <v/>
      </c>
      <c r="E279" s="95" t="str">
        <f>IF('Care Home'!F277&lt;&gt;"",'Care Home'!F277,"")</f>
        <v/>
      </c>
      <c r="F279" s="95" t="str">
        <f>IF('Care Home'!H277&lt;&gt;"",'Care Home'!H277,"")</f>
        <v/>
      </c>
      <c r="G279" s="95" t="str">
        <f>IF('Care Home'!G277&lt;&gt;"",'Care Home'!G277,"")</f>
        <v/>
      </c>
      <c r="H279" s="95" t="str">
        <f>IF('Care Home'!L277&lt;&gt;"",'Care Home'!L277,"")</f>
        <v/>
      </c>
      <c r="I279" s="80"/>
      <c r="J279" s="80"/>
      <c r="K279" s="80"/>
      <c r="L279" s="80"/>
      <c r="M279" s="80"/>
      <c r="N279" s="80"/>
      <c r="O279" s="79"/>
      <c r="P279" s="145"/>
      <c r="Q279" s="145"/>
      <c r="R279" s="145"/>
      <c r="S279" s="96">
        <f>SUM($P$5:P279)</f>
        <v>0</v>
      </c>
      <c r="T279" s="80"/>
      <c r="U279" s="95" t="str">
        <f>IF('Care Home'!V277&lt;&gt;"",'Care Home'!V277,"")</f>
        <v/>
      </c>
    </row>
    <row r="280" spans="1:21" x14ac:dyDescent="0.25">
      <c r="A280" s="94" t="str">
        <f>IF('Care Home'!A278&lt;&gt;"",'Care Home'!A278,"")</f>
        <v/>
      </c>
      <c r="B280" s="95" t="str">
        <f>IF('Care Home'!C278&lt;&gt;"",'Care Home'!C278,"")</f>
        <v/>
      </c>
      <c r="C280" s="95" t="str">
        <f>IF('Care Home'!D278&lt;&gt;"",'Care Home'!D278,"")</f>
        <v/>
      </c>
      <c r="D280" s="95" t="str">
        <f>IF('Care Home'!E278&lt;&gt;"",'Care Home'!E278,"")</f>
        <v/>
      </c>
      <c r="E280" s="95" t="str">
        <f>IF('Care Home'!F278&lt;&gt;"",'Care Home'!F278,"")</f>
        <v/>
      </c>
      <c r="F280" s="95" t="str">
        <f>IF('Care Home'!H278&lt;&gt;"",'Care Home'!H278,"")</f>
        <v/>
      </c>
      <c r="G280" s="95" t="str">
        <f>IF('Care Home'!G278&lt;&gt;"",'Care Home'!G278,"")</f>
        <v/>
      </c>
      <c r="H280" s="95" t="str">
        <f>IF('Care Home'!L278&lt;&gt;"",'Care Home'!L278,"")</f>
        <v/>
      </c>
      <c r="I280" s="80"/>
      <c r="J280" s="80"/>
      <c r="K280" s="80"/>
      <c r="L280" s="80"/>
      <c r="M280" s="80"/>
      <c r="N280" s="80"/>
      <c r="O280" s="79"/>
      <c r="P280" s="145"/>
      <c r="Q280" s="145"/>
      <c r="R280" s="145"/>
      <c r="S280" s="96">
        <f>SUM($P$5:P280)</f>
        <v>0</v>
      </c>
      <c r="T280" s="80"/>
      <c r="U280" s="95" t="str">
        <f>IF('Care Home'!V278&lt;&gt;"",'Care Home'!V278,"")</f>
        <v/>
      </c>
    </row>
    <row r="281" spans="1:21" x14ac:dyDescent="0.25">
      <c r="A281" s="94" t="str">
        <f>IF('Care Home'!A279&lt;&gt;"",'Care Home'!A279,"")</f>
        <v/>
      </c>
      <c r="B281" s="95" t="str">
        <f>IF('Care Home'!C279&lt;&gt;"",'Care Home'!C279,"")</f>
        <v/>
      </c>
      <c r="C281" s="95" t="str">
        <f>IF('Care Home'!D279&lt;&gt;"",'Care Home'!D279,"")</f>
        <v/>
      </c>
      <c r="D281" s="95" t="str">
        <f>IF('Care Home'!E279&lt;&gt;"",'Care Home'!E279,"")</f>
        <v/>
      </c>
      <c r="E281" s="95" t="str">
        <f>IF('Care Home'!F279&lt;&gt;"",'Care Home'!F279,"")</f>
        <v/>
      </c>
      <c r="F281" s="95" t="str">
        <f>IF('Care Home'!H279&lt;&gt;"",'Care Home'!H279,"")</f>
        <v/>
      </c>
      <c r="G281" s="95" t="str">
        <f>IF('Care Home'!G279&lt;&gt;"",'Care Home'!G279,"")</f>
        <v/>
      </c>
      <c r="H281" s="95" t="str">
        <f>IF('Care Home'!L279&lt;&gt;"",'Care Home'!L279,"")</f>
        <v/>
      </c>
      <c r="I281" s="80"/>
      <c r="J281" s="80"/>
      <c r="K281" s="80"/>
      <c r="L281" s="80"/>
      <c r="M281" s="80"/>
      <c r="N281" s="80"/>
      <c r="O281" s="79"/>
      <c r="P281" s="145"/>
      <c r="Q281" s="145"/>
      <c r="R281" s="145"/>
      <c r="S281" s="96">
        <f>SUM($P$5:P281)</f>
        <v>0</v>
      </c>
      <c r="T281" s="80"/>
      <c r="U281" s="95" t="str">
        <f>IF('Care Home'!V279&lt;&gt;"",'Care Home'!V279,"")</f>
        <v/>
      </c>
    </row>
    <row r="282" spans="1:21" x14ac:dyDescent="0.25">
      <c r="A282" s="94" t="str">
        <f>IF('Care Home'!A280&lt;&gt;"",'Care Home'!A280,"")</f>
        <v/>
      </c>
      <c r="B282" s="95" t="str">
        <f>IF('Care Home'!C280&lt;&gt;"",'Care Home'!C280,"")</f>
        <v/>
      </c>
      <c r="C282" s="95" t="str">
        <f>IF('Care Home'!D280&lt;&gt;"",'Care Home'!D280,"")</f>
        <v/>
      </c>
      <c r="D282" s="95" t="str">
        <f>IF('Care Home'!E280&lt;&gt;"",'Care Home'!E280,"")</f>
        <v/>
      </c>
      <c r="E282" s="95" t="str">
        <f>IF('Care Home'!F280&lt;&gt;"",'Care Home'!F280,"")</f>
        <v/>
      </c>
      <c r="F282" s="95" t="str">
        <f>IF('Care Home'!H280&lt;&gt;"",'Care Home'!H280,"")</f>
        <v/>
      </c>
      <c r="G282" s="95" t="str">
        <f>IF('Care Home'!G280&lt;&gt;"",'Care Home'!G280,"")</f>
        <v/>
      </c>
      <c r="H282" s="95" t="str">
        <f>IF('Care Home'!L280&lt;&gt;"",'Care Home'!L280,"")</f>
        <v/>
      </c>
      <c r="I282" s="80"/>
      <c r="J282" s="80"/>
      <c r="K282" s="80"/>
      <c r="L282" s="80"/>
      <c r="M282" s="80"/>
      <c r="N282" s="80"/>
      <c r="O282" s="79"/>
      <c r="P282" s="145"/>
      <c r="Q282" s="145"/>
      <c r="R282" s="145"/>
      <c r="S282" s="96">
        <f>SUM($P$5:P282)</f>
        <v>0</v>
      </c>
      <c r="T282" s="80"/>
      <c r="U282" s="95" t="str">
        <f>IF('Care Home'!V280&lt;&gt;"",'Care Home'!V280,"")</f>
        <v/>
      </c>
    </row>
    <row r="283" spans="1:21" x14ac:dyDescent="0.25">
      <c r="A283" s="94" t="str">
        <f>IF('Care Home'!A281&lt;&gt;"",'Care Home'!A281,"")</f>
        <v/>
      </c>
      <c r="B283" s="95" t="str">
        <f>IF('Care Home'!C281&lt;&gt;"",'Care Home'!C281,"")</f>
        <v/>
      </c>
      <c r="C283" s="95" t="str">
        <f>IF('Care Home'!D281&lt;&gt;"",'Care Home'!D281,"")</f>
        <v/>
      </c>
      <c r="D283" s="95" t="str">
        <f>IF('Care Home'!E281&lt;&gt;"",'Care Home'!E281,"")</f>
        <v/>
      </c>
      <c r="E283" s="95" t="str">
        <f>IF('Care Home'!F281&lt;&gt;"",'Care Home'!F281,"")</f>
        <v/>
      </c>
      <c r="F283" s="95" t="str">
        <f>IF('Care Home'!H281&lt;&gt;"",'Care Home'!H281,"")</f>
        <v/>
      </c>
      <c r="G283" s="95" t="str">
        <f>IF('Care Home'!G281&lt;&gt;"",'Care Home'!G281,"")</f>
        <v/>
      </c>
      <c r="H283" s="95" t="str">
        <f>IF('Care Home'!L281&lt;&gt;"",'Care Home'!L281,"")</f>
        <v/>
      </c>
      <c r="I283" s="80"/>
      <c r="J283" s="80"/>
      <c r="K283" s="80"/>
      <c r="L283" s="80"/>
      <c r="M283" s="80"/>
      <c r="N283" s="80"/>
      <c r="O283" s="79"/>
      <c r="P283" s="145"/>
      <c r="Q283" s="145"/>
      <c r="R283" s="145"/>
      <c r="S283" s="96">
        <f>SUM($P$5:P283)</f>
        <v>0</v>
      </c>
      <c r="T283" s="80"/>
      <c r="U283" s="95" t="str">
        <f>IF('Care Home'!V281&lt;&gt;"",'Care Home'!V281,"")</f>
        <v/>
      </c>
    </row>
    <row r="284" spans="1:21" x14ac:dyDescent="0.25">
      <c r="A284" s="94" t="str">
        <f>IF('Care Home'!A282&lt;&gt;"",'Care Home'!A282,"")</f>
        <v/>
      </c>
      <c r="B284" s="95" t="str">
        <f>IF('Care Home'!C282&lt;&gt;"",'Care Home'!C282,"")</f>
        <v/>
      </c>
      <c r="C284" s="95" t="str">
        <f>IF('Care Home'!D282&lt;&gt;"",'Care Home'!D282,"")</f>
        <v/>
      </c>
      <c r="D284" s="95" t="str">
        <f>IF('Care Home'!E282&lt;&gt;"",'Care Home'!E282,"")</f>
        <v/>
      </c>
      <c r="E284" s="95" t="str">
        <f>IF('Care Home'!F282&lt;&gt;"",'Care Home'!F282,"")</f>
        <v/>
      </c>
      <c r="F284" s="95" t="str">
        <f>IF('Care Home'!H282&lt;&gt;"",'Care Home'!H282,"")</f>
        <v/>
      </c>
      <c r="G284" s="95" t="str">
        <f>IF('Care Home'!G282&lt;&gt;"",'Care Home'!G282,"")</f>
        <v/>
      </c>
      <c r="H284" s="95" t="str">
        <f>IF('Care Home'!L282&lt;&gt;"",'Care Home'!L282,"")</f>
        <v/>
      </c>
      <c r="I284" s="80"/>
      <c r="J284" s="80"/>
      <c r="K284" s="80"/>
      <c r="L284" s="80"/>
      <c r="M284" s="80"/>
      <c r="N284" s="80"/>
      <c r="O284" s="79"/>
      <c r="P284" s="145"/>
      <c r="Q284" s="145"/>
      <c r="R284" s="145"/>
      <c r="S284" s="96">
        <f>SUM($P$5:P284)</f>
        <v>0</v>
      </c>
      <c r="T284" s="80"/>
      <c r="U284" s="95" t="str">
        <f>IF('Care Home'!V282&lt;&gt;"",'Care Home'!V282,"")</f>
        <v/>
      </c>
    </row>
    <row r="285" spans="1:21" x14ac:dyDescent="0.25">
      <c r="A285" s="94" t="str">
        <f>IF('Care Home'!A283&lt;&gt;"",'Care Home'!A283,"")</f>
        <v/>
      </c>
      <c r="B285" s="95" t="str">
        <f>IF('Care Home'!C283&lt;&gt;"",'Care Home'!C283,"")</f>
        <v/>
      </c>
      <c r="C285" s="95" t="str">
        <f>IF('Care Home'!D283&lt;&gt;"",'Care Home'!D283,"")</f>
        <v/>
      </c>
      <c r="D285" s="95" t="str">
        <f>IF('Care Home'!E283&lt;&gt;"",'Care Home'!E283,"")</f>
        <v/>
      </c>
      <c r="E285" s="95" t="str">
        <f>IF('Care Home'!F283&lt;&gt;"",'Care Home'!F283,"")</f>
        <v/>
      </c>
      <c r="F285" s="95" t="str">
        <f>IF('Care Home'!H283&lt;&gt;"",'Care Home'!H283,"")</f>
        <v/>
      </c>
      <c r="G285" s="95" t="str">
        <f>IF('Care Home'!G283&lt;&gt;"",'Care Home'!G283,"")</f>
        <v/>
      </c>
      <c r="H285" s="95" t="str">
        <f>IF('Care Home'!L283&lt;&gt;"",'Care Home'!L283,"")</f>
        <v/>
      </c>
      <c r="I285" s="80"/>
      <c r="J285" s="80"/>
      <c r="K285" s="80"/>
      <c r="L285" s="80"/>
      <c r="M285" s="80"/>
      <c r="N285" s="80"/>
      <c r="O285" s="79"/>
      <c r="P285" s="145"/>
      <c r="Q285" s="145"/>
      <c r="R285" s="145"/>
      <c r="S285" s="96">
        <f>SUM($P$5:P285)</f>
        <v>0</v>
      </c>
      <c r="T285" s="80"/>
      <c r="U285" s="95" t="str">
        <f>IF('Care Home'!V283&lt;&gt;"",'Care Home'!V283,"")</f>
        <v/>
      </c>
    </row>
    <row r="286" spans="1:21" x14ac:dyDescent="0.25">
      <c r="A286" s="94" t="str">
        <f>IF('Care Home'!A284&lt;&gt;"",'Care Home'!A284,"")</f>
        <v/>
      </c>
      <c r="B286" s="95" t="str">
        <f>IF('Care Home'!C284&lt;&gt;"",'Care Home'!C284,"")</f>
        <v/>
      </c>
      <c r="C286" s="95" t="str">
        <f>IF('Care Home'!D284&lt;&gt;"",'Care Home'!D284,"")</f>
        <v/>
      </c>
      <c r="D286" s="95" t="str">
        <f>IF('Care Home'!E284&lt;&gt;"",'Care Home'!E284,"")</f>
        <v/>
      </c>
      <c r="E286" s="95" t="str">
        <f>IF('Care Home'!F284&lt;&gt;"",'Care Home'!F284,"")</f>
        <v/>
      </c>
      <c r="F286" s="95" t="str">
        <f>IF('Care Home'!H284&lt;&gt;"",'Care Home'!H284,"")</f>
        <v/>
      </c>
      <c r="G286" s="95" t="str">
        <f>IF('Care Home'!G284&lt;&gt;"",'Care Home'!G284,"")</f>
        <v/>
      </c>
      <c r="H286" s="95" t="str">
        <f>IF('Care Home'!L284&lt;&gt;"",'Care Home'!L284,"")</f>
        <v/>
      </c>
      <c r="I286" s="80"/>
      <c r="J286" s="80"/>
      <c r="K286" s="80"/>
      <c r="L286" s="80"/>
      <c r="M286" s="80"/>
      <c r="N286" s="80"/>
      <c r="O286" s="79"/>
      <c r="P286" s="145"/>
      <c r="Q286" s="145"/>
      <c r="R286" s="145"/>
      <c r="S286" s="96">
        <f>SUM($P$5:P286)</f>
        <v>0</v>
      </c>
      <c r="T286" s="80"/>
      <c r="U286" s="95" t="str">
        <f>IF('Care Home'!V284&lt;&gt;"",'Care Home'!V284,"")</f>
        <v/>
      </c>
    </row>
    <row r="287" spans="1:21" x14ac:dyDescent="0.25">
      <c r="A287" s="94" t="str">
        <f>IF('Care Home'!A285&lt;&gt;"",'Care Home'!A285,"")</f>
        <v/>
      </c>
      <c r="B287" s="95" t="str">
        <f>IF('Care Home'!C285&lt;&gt;"",'Care Home'!C285,"")</f>
        <v/>
      </c>
      <c r="C287" s="95" t="str">
        <f>IF('Care Home'!D285&lt;&gt;"",'Care Home'!D285,"")</f>
        <v/>
      </c>
      <c r="D287" s="95" t="str">
        <f>IF('Care Home'!E285&lt;&gt;"",'Care Home'!E285,"")</f>
        <v/>
      </c>
      <c r="E287" s="95" t="str">
        <f>IF('Care Home'!F285&lt;&gt;"",'Care Home'!F285,"")</f>
        <v/>
      </c>
      <c r="F287" s="95" t="str">
        <f>IF('Care Home'!H285&lt;&gt;"",'Care Home'!H285,"")</f>
        <v/>
      </c>
      <c r="G287" s="95" t="str">
        <f>IF('Care Home'!G285&lt;&gt;"",'Care Home'!G285,"")</f>
        <v/>
      </c>
      <c r="H287" s="95" t="str">
        <f>IF('Care Home'!L285&lt;&gt;"",'Care Home'!L285,"")</f>
        <v/>
      </c>
      <c r="I287" s="80"/>
      <c r="J287" s="80"/>
      <c r="K287" s="80"/>
      <c r="L287" s="80"/>
      <c r="M287" s="80"/>
      <c r="N287" s="80"/>
      <c r="O287" s="79"/>
      <c r="P287" s="145"/>
      <c r="Q287" s="145"/>
      <c r="R287" s="145"/>
      <c r="S287" s="96">
        <f>SUM($P$5:P287)</f>
        <v>0</v>
      </c>
      <c r="T287" s="80"/>
      <c r="U287" s="95" t="str">
        <f>IF('Care Home'!V285&lt;&gt;"",'Care Home'!V285,"")</f>
        <v/>
      </c>
    </row>
    <row r="288" spans="1:21" x14ac:dyDescent="0.25">
      <c r="A288" s="94" t="str">
        <f>IF('Care Home'!A286&lt;&gt;"",'Care Home'!A286,"")</f>
        <v/>
      </c>
      <c r="B288" s="95" t="str">
        <f>IF('Care Home'!C286&lt;&gt;"",'Care Home'!C286,"")</f>
        <v/>
      </c>
      <c r="C288" s="95" t="str">
        <f>IF('Care Home'!D286&lt;&gt;"",'Care Home'!D286,"")</f>
        <v/>
      </c>
      <c r="D288" s="95" t="str">
        <f>IF('Care Home'!E286&lt;&gt;"",'Care Home'!E286,"")</f>
        <v/>
      </c>
      <c r="E288" s="95" t="str">
        <f>IF('Care Home'!F286&lt;&gt;"",'Care Home'!F286,"")</f>
        <v/>
      </c>
      <c r="F288" s="95" t="str">
        <f>IF('Care Home'!H286&lt;&gt;"",'Care Home'!H286,"")</f>
        <v/>
      </c>
      <c r="G288" s="95" t="str">
        <f>IF('Care Home'!G286&lt;&gt;"",'Care Home'!G286,"")</f>
        <v/>
      </c>
      <c r="H288" s="95" t="str">
        <f>IF('Care Home'!L286&lt;&gt;"",'Care Home'!L286,"")</f>
        <v/>
      </c>
      <c r="I288" s="80"/>
      <c r="J288" s="80"/>
      <c r="K288" s="80"/>
      <c r="L288" s="80"/>
      <c r="M288" s="80"/>
      <c r="N288" s="80"/>
      <c r="O288" s="79"/>
      <c r="P288" s="145"/>
      <c r="Q288" s="145"/>
      <c r="R288" s="145"/>
      <c r="S288" s="96">
        <f>SUM($P$5:P288)</f>
        <v>0</v>
      </c>
      <c r="T288" s="80"/>
      <c r="U288" s="95" t="str">
        <f>IF('Care Home'!V286&lt;&gt;"",'Care Home'!V286,"")</f>
        <v/>
      </c>
    </row>
    <row r="289" spans="1:21" x14ac:dyDescent="0.25">
      <c r="A289" s="94" t="str">
        <f>IF('Care Home'!A287&lt;&gt;"",'Care Home'!A287,"")</f>
        <v/>
      </c>
      <c r="B289" s="95" t="str">
        <f>IF('Care Home'!C287&lt;&gt;"",'Care Home'!C287,"")</f>
        <v/>
      </c>
      <c r="C289" s="95" t="str">
        <f>IF('Care Home'!D287&lt;&gt;"",'Care Home'!D287,"")</f>
        <v/>
      </c>
      <c r="D289" s="95" t="str">
        <f>IF('Care Home'!E287&lt;&gt;"",'Care Home'!E287,"")</f>
        <v/>
      </c>
      <c r="E289" s="95" t="str">
        <f>IF('Care Home'!F287&lt;&gt;"",'Care Home'!F287,"")</f>
        <v/>
      </c>
      <c r="F289" s="95" t="str">
        <f>IF('Care Home'!H287&lt;&gt;"",'Care Home'!H287,"")</f>
        <v/>
      </c>
      <c r="G289" s="95" t="str">
        <f>IF('Care Home'!G287&lt;&gt;"",'Care Home'!G287,"")</f>
        <v/>
      </c>
      <c r="H289" s="95" t="str">
        <f>IF('Care Home'!L287&lt;&gt;"",'Care Home'!L287,"")</f>
        <v/>
      </c>
      <c r="I289" s="80"/>
      <c r="J289" s="80"/>
      <c r="K289" s="80"/>
      <c r="L289" s="80"/>
      <c r="M289" s="80"/>
      <c r="N289" s="80"/>
      <c r="O289" s="79"/>
      <c r="P289" s="145"/>
      <c r="Q289" s="145"/>
      <c r="R289" s="145"/>
      <c r="S289" s="96">
        <f>SUM($P$5:P289)</f>
        <v>0</v>
      </c>
      <c r="T289" s="80"/>
      <c r="U289" s="95" t="str">
        <f>IF('Care Home'!V287&lt;&gt;"",'Care Home'!V287,"")</f>
        <v/>
      </c>
    </row>
    <row r="290" spans="1:21" x14ac:dyDescent="0.25">
      <c r="A290" s="94" t="str">
        <f>IF('Care Home'!A288&lt;&gt;"",'Care Home'!A288,"")</f>
        <v/>
      </c>
      <c r="B290" s="95" t="str">
        <f>IF('Care Home'!C288&lt;&gt;"",'Care Home'!C288,"")</f>
        <v/>
      </c>
      <c r="C290" s="95" t="str">
        <f>IF('Care Home'!D288&lt;&gt;"",'Care Home'!D288,"")</f>
        <v/>
      </c>
      <c r="D290" s="95" t="str">
        <f>IF('Care Home'!E288&lt;&gt;"",'Care Home'!E288,"")</f>
        <v/>
      </c>
      <c r="E290" s="95" t="str">
        <f>IF('Care Home'!F288&lt;&gt;"",'Care Home'!F288,"")</f>
        <v/>
      </c>
      <c r="F290" s="95" t="str">
        <f>IF('Care Home'!H288&lt;&gt;"",'Care Home'!H288,"")</f>
        <v/>
      </c>
      <c r="G290" s="95" t="str">
        <f>IF('Care Home'!G288&lt;&gt;"",'Care Home'!G288,"")</f>
        <v/>
      </c>
      <c r="H290" s="95" t="str">
        <f>IF('Care Home'!L288&lt;&gt;"",'Care Home'!L288,"")</f>
        <v/>
      </c>
      <c r="I290" s="80"/>
      <c r="J290" s="80"/>
      <c r="K290" s="80"/>
      <c r="L290" s="80"/>
      <c r="M290" s="80"/>
      <c r="N290" s="80"/>
      <c r="O290" s="79"/>
      <c r="P290" s="145"/>
      <c r="Q290" s="145"/>
      <c r="R290" s="145"/>
      <c r="S290" s="96">
        <f>SUM($P$5:P290)</f>
        <v>0</v>
      </c>
      <c r="T290" s="80"/>
      <c r="U290" s="95" t="str">
        <f>IF('Care Home'!V288&lt;&gt;"",'Care Home'!V288,"")</f>
        <v/>
      </c>
    </row>
    <row r="291" spans="1:21" x14ac:dyDescent="0.25">
      <c r="A291" s="94" t="str">
        <f>IF('Care Home'!A289&lt;&gt;"",'Care Home'!A289,"")</f>
        <v/>
      </c>
      <c r="B291" s="95" t="str">
        <f>IF('Care Home'!C289&lt;&gt;"",'Care Home'!C289,"")</f>
        <v/>
      </c>
      <c r="C291" s="95" t="str">
        <f>IF('Care Home'!D289&lt;&gt;"",'Care Home'!D289,"")</f>
        <v/>
      </c>
      <c r="D291" s="95" t="str">
        <f>IF('Care Home'!E289&lt;&gt;"",'Care Home'!E289,"")</f>
        <v/>
      </c>
      <c r="E291" s="95" t="str">
        <f>IF('Care Home'!F289&lt;&gt;"",'Care Home'!F289,"")</f>
        <v/>
      </c>
      <c r="F291" s="95" t="str">
        <f>IF('Care Home'!H289&lt;&gt;"",'Care Home'!H289,"")</f>
        <v/>
      </c>
      <c r="G291" s="95" t="str">
        <f>IF('Care Home'!G289&lt;&gt;"",'Care Home'!G289,"")</f>
        <v/>
      </c>
      <c r="H291" s="95" t="str">
        <f>IF('Care Home'!L289&lt;&gt;"",'Care Home'!L289,"")</f>
        <v/>
      </c>
      <c r="I291" s="80"/>
      <c r="J291" s="80"/>
      <c r="K291" s="80"/>
      <c r="L291" s="80"/>
      <c r="M291" s="80"/>
      <c r="N291" s="80"/>
      <c r="O291" s="79"/>
      <c r="P291" s="145"/>
      <c r="Q291" s="145"/>
      <c r="R291" s="145"/>
      <c r="S291" s="96">
        <f>SUM($P$5:P291)</f>
        <v>0</v>
      </c>
      <c r="T291" s="80"/>
      <c r="U291" s="95" t="str">
        <f>IF('Care Home'!V289&lt;&gt;"",'Care Home'!V289,"")</f>
        <v/>
      </c>
    </row>
    <row r="292" spans="1:21" x14ac:dyDescent="0.25">
      <c r="A292" s="94" t="str">
        <f>IF('Care Home'!A290&lt;&gt;"",'Care Home'!A290,"")</f>
        <v/>
      </c>
      <c r="B292" s="95" t="str">
        <f>IF('Care Home'!C290&lt;&gt;"",'Care Home'!C290,"")</f>
        <v/>
      </c>
      <c r="C292" s="95" t="str">
        <f>IF('Care Home'!D290&lt;&gt;"",'Care Home'!D290,"")</f>
        <v/>
      </c>
      <c r="D292" s="95" t="str">
        <f>IF('Care Home'!E290&lt;&gt;"",'Care Home'!E290,"")</f>
        <v/>
      </c>
      <c r="E292" s="95" t="str">
        <f>IF('Care Home'!F290&lt;&gt;"",'Care Home'!F290,"")</f>
        <v/>
      </c>
      <c r="F292" s="95" t="str">
        <f>IF('Care Home'!H290&lt;&gt;"",'Care Home'!H290,"")</f>
        <v/>
      </c>
      <c r="G292" s="95" t="str">
        <f>IF('Care Home'!G290&lt;&gt;"",'Care Home'!G290,"")</f>
        <v/>
      </c>
      <c r="H292" s="95" t="str">
        <f>IF('Care Home'!L290&lt;&gt;"",'Care Home'!L290,"")</f>
        <v/>
      </c>
      <c r="I292" s="80"/>
      <c r="J292" s="80"/>
      <c r="K292" s="80"/>
      <c r="L292" s="80"/>
      <c r="M292" s="80"/>
      <c r="N292" s="80"/>
      <c r="O292" s="79"/>
      <c r="P292" s="145"/>
      <c r="Q292" s="145"/>
      <c r="R292" s="145"/>
      <c r="S292" s="96">
        <f>SUM($P$5:P292)</f>
        <v>0</v>
      </c>
      <c r="T292" s="80"/>
      <c r="U292" s="95" t="str">
        <f>IF('Care Home'!V290&lt;&gt;"",'Care Home'!V290,"")</f>
        <v/>
      </c>
    </row>
    <row r="293" spans="1:21" x14ac:dyDescent="0.25">
      <c r="A293" s="94" t="str">
        <f>IF('Care Home'!A291&lt;&gt;"",'Care Home'!A291,"")</f>
        <v/>
      </c>
      <c r="B293" s="95" t="str">
        <f>IF('Care Home'!C291&lt;&gt;"",'Care Home'!C291,"")</f>
        <v/>
      </c>
      <c r="C293" s="95" t="str">
        <f>IF('Care Home'!D291&lt;&gt;"",'Care Home'!D291,"")</f>
        <v/>
      </c>
      <c r="D293" s="95" t="str">
        <f>IF('Care Home'!E291&lt;&gt;"",'Care Home'!E291,"")</f>
        <v/>
      </c>
      <c r="E293" s="95" t="str">
        <f>IF('Care Home'!F291&lt;&gt;"",'Care Home'!F291,"")</f>
        <v/>
      </c>
      <c r="F293" s="95" t="str">
        <f>IF('Care Home'!H291&lt;&gt;"",'Care Home'!H291,"")</f>
        <v/>
      </c>
      <c r="G293" s="95" t="str">
        <f>IF('Care Home'!G291&lt;&gt;"",'Care Home'!G291,"")</f>
        <v/>
      </c>
      <c r="H293" s="95" t="str">
        <f>IF('Care Home'!L291&lt;&gt;"",'Care Home'!L291,"")</f>
        <v/>
      </c>
      <c r="I293" s="80"/>
      <c r="J293" s="80"/>
      <c r="K293" s="80"/>
      <c r="L293" s="80"/>
      <c r="M293" s="80"/>
      <c r="N293" s="80"/>
      <c r="O293" s="79"/>
      <c r="P293" s="145"/>
      <c r="Q293" s="145"/>
      <c r="R293" s="145"/>
      <c r="S293" s="96">
        <f>SUM($P$5:P293)</f>
        <v>0</v>
      </c>
      <c r="T293" s="80"/>
      <c r="U293" s="95" t="str">
        <f>IF('Care Home'!V291&lt;&gt;"",'Care Home'!V291,"")</f>
        <v/>
      </c>
    </row>
    <row r="294" spans="1:21" x14ac:dyDescent="0.25">
      <c r="A294" s="94" t="str">
        <f>IF('Care Home'!A292&lt;&gt;"",'Care Home'!A292,"")</f>
        <v/>
      </c>
      <c r="B294" s="95" t="str">
        <f>IF('Care Home'!C292&lt;&gt;"",'Care Home'!C292,"")</f>
        <v/>
      </c>
      <c r="C294" s="95" t="str">
        <f>IF('Care Home'!D292&lt;&gt;"",'Care Home'!D292,"")</f>
        <v/>
      </c>
      <c r="D294" s="95" t="str">
        <f>IF('Care Home'!E292&lt;&gt;"",'Care Home'!E292,"")</f>
        <v/>
      </c>
      <c r="E294" s="95" t="str">
        <f>IF('Care Home'!F292&lt;&gt;"",'Care Home'!F292,"")</f>
        <v/>
      </c>
      <c r="F294" s="95" t="str">
        <f>IF('Care Home'!H292&lt;&gt;"",'Care Home'!H292,"")</f>
        <v/>
      </c>
      <c r="G294" s="95" t="str">
        <f>IF('Care Home'!G292&lt;&gt;"",'Care Home'!G292,"")</f>
        <v/>
      </c>
      <c r="H294" s="95" t="str">
        <f>IF('Care Home'!L292&lt;&gt;"",'Care Home'!L292,"")</f>
        <v/>
      </c>
      <c r="I294" s="80"/>
      <c r="J294" s="80"/>
      <c r="K294" s="80"/>
      <c r="L294" s="80"/>
      <c r="M294" s="80"/>
      <c r="N294" s="80"/>
      <c r="O294" s="79"/>
      <c r="P294" s="145"/>
      <c r="Q294" s="145"/>
      <c r="R294" s="145"/>
      <c r="S294" s="96">
        <f>SUM($P$5:P294)</f>
        <v>0</v>
      </c>
      <c r="T294" s="80"/>
      <c r="U294" s="95" t="str">
        <f>IF('Care Home'!V292&lt;&gt;"",'Care Home'!V292,"")</f>
        <v/>
      </c>
    </row>
    <row r="295" spans="1:21" x14ac:dyDescent="0.25">
      <c r="A295" s="94" t="str">
        <f>IF('Care Home'!A293&lt;&gt;"",'Care Home'!A293,"")</f>
        <v/>
      </c>
      <c r="B295" s="95" t="str">
        <f>IF('Care Home'!C293&lt;&gt;"",'Care Home'!C293,"")</f>
        <v/>
      </c>
      <c r="C295" s="95" t="str">
        <f>IF('Care Home'!D293&lt;&gt;"",'Care Home'!D293,"")</f>
        <v/>
      </c>
      <c r="D295" s="95" t="str">
        <f>IF('Care Home'!E293&lt;&gt;"",'Care Home'!E293,"")</f>
        <v/>
      </c>
      <c r="E295" s="95" t="str">
        <f>IF('Care Home'!F293&lt;&gt;"",'Care Home'!F293,"")</f>
        <v/>
      </c>
      <c r="F295" s="95" t="str">
        <f>IF('Care Home'!H293&lt;&gt;"",'Care Home'!H293,"")</f>
        <v/>
      </c>
      <c r="G295" s="95" t="str">
        <f>IF('Care Home'!G293&lt;&gt;"",'Care Home'!G293,"")</f>
        <v/>
      </c>
      <c r="H295" s="95" t="str">
        <f>IF('Care Home'!L293&lt;&gt;"",'Care Home'!L293,"")</f>
        <v/>
      </c>
      <c r="I295" s="80"/>
      <c r="J295" s="80"/>
      <c r="K295" s="80"/>
      <c r="L295" s="80"/>
      <c r="M295" s="80"/>
      <c r="N295" s="80"/>
      <c r="O295" s="79"/>
      <c r="P295" s="145"/>
      <c r="Q295" s="145"/>
      <c r="R295" s="145"/>
      <c r="S295" s="96">
        <f>SUM($P$5:P295)</f>
        <v>0</v>
      </c>
      <c r="T295" s="80"/>
      <c r="U295" s="95" t="str">
        <f>IF('Care Home'!V293&lt;&gt;"",'Care Home'!V293,"")</f>
        <v/>
      </c>
    </row>
    <row r="296" spans="1:21" x14ac:dyDescent="0.25">
      <c r="A296" s="94" t="str">
        <f>IF('Care Home'!A294&lt;&gt;"",'Care Home'!A294,"")</f>
        <v/>
      </c>
      <c r="B296" s="95" t="str">
        <f>IF('Care Home'!C294&lt;&gt;"",'Care Home'!C294,"")</f>
        <v/>
      </c>
      <c r="C296" s="95" t="str">
        <f>IF('Care Home'!D294&lt;&gt;"",'Care Home'!D294,"")</f>
        <v/>
      </c>
      <c r="D296" s="95" t="str">
        <f>IF('Care Home'!E294&lt;&gt;"",'Care Home'!E294,"")</f>
        <v/>
      </c>
      <c r="E296" s="95" t="str">
        <f>IF('Care Home'!F294&lt;&gt;"",'Care Home'!F294,"")</f>
        <v/>
      </c>
      <c r="F296" s="95" t="str">
        <f>IF('Care Home'!H294&lt;&gt;"",'Care Home'!H294,"")</f>
        <v/>
      </c>
      <c r="G296" s="95" t="str">
        <f>IF('Care Home'!G294&lt;&gt;"",'Care Home'!G294,"")</f>
        <v/>
      </c>
      <c r="H296" s="95" t="str">
        <f>IF('Care Home'!L294&lt;&gt;"",'Care Home'!L294,"")</f>
        <v/>
      </c>
      <c r="I296" s="80"/>
      <c r="J296" s="80"/>
      <c r="K296" s="80"/>
      <c r="L296" s="80"/>
      <c r="M296" s="80"/>
      <c r="N296" s="80"/>
      <c r="O296" s="79"/>
      <c r="P296" s="145"/>
      <c r="Q296" s="145"/>
      <c r="R296" s="145"/>
      <c r="S296" s="96">
        <f>SUM($P$5:P296)</f>
        <v>0</v>
      </c>
      <c r="T296" s="80"/>
      <c r="U296" s="95" t="str">
        <f>IF('Care Home'!V294&lt;&gt;"",'Care Home'!V294,"")</f>
        <v/>
      </c>
    </row>
    <row r="297" spans="1:21" x14ac:dyDescent="0.25">
      <c r="A297" s="94" t="str">
        <f>IF('Care Home'!A295&lt;&gt;"",'Care Home'!A295,"")</f>
        <v/>
      </c>
      <c r="B297" s="95" t="str">
        <f>IF('Care Home'!C295&lt;&gt;"",'Care Home'!C295,"")</f>
        <v/>
      </c>
      <c r="C297" s="95" t="str">
        <f>IF('Care Home'!D295&lt;&gt;"",'Care Home'!D295,"")</f>
        <v/>
      </c>
      <c r="D297" s="95" t="str">
        <f>IF('Care Home'!E295&lt;&gt;"",'Care Home'!E295,"")</f>
        <v/>
      </c>
      <c r="E297" s="95" t="str">
        <f>IF('Care Home'!F295&lt;&gt;"",'Care Home'!F295,"")</f>
        <v/>
      </c>
      <c r="F297" s="95" t="str">
        <f>IF('Care Home'!H295&lt;&gt;"",'Care Home'!H295,"")</f>
        <v/>
      </c>
      <c r="G297" s="95" t="str">
        <f>IF('Care Home'!G295&lt;&gt;"",'Care Home'!G295,"")</f>
        <v/>
      </c>
      <c r="H297" s="95" t="str">
        <f>IF('Care Home'!L295&lt;&gt;"",'Care Home'!L295,"")</f>
        <v/>
      </c>
      <c r="I297" s="80"/>
      <c r="J297" s="80"/>
      <c r="K297" s="80"/>
      <c r="L297" s="80"/>
      <c r="M297" s="80"/>
      <c r="N297" s="80"/>
      <c r="O297" s="79"/>
      <c r="P297" s="145"/>
      <c r="Q297" s="145"/>
      <c r="R297" s="145"/>
      <c r="S297" s="96">
        <f>SUM($P$5:P297)</f>
        <v>0</v>
      </c>
      <c r="T297" s="80"/>
      <c r="U297" s="95" t="str">
        <f>IF('Care Home'!V295&lt;&gt;"",'Care Home'!V295,"")</f>
        <v/>
      </c>
    </row>
    <row r="298" spans="1:21" x14ac:dyDescent="0.25">
      <c r="A298" s="94" t="str">
        <f>IF('Care Home'!A296&lt;&gt;"",'Care Home'!A296,"")</f>
        <v/>
      </c>
      <c r="B298" s="95" t="str">
        <f>IF('Care Home'!C296&lt;&gt;"",'Care Home'!C296,"")</f>
        <v/>
      </c>
      <c r="C298" s="95" t="str">
        <f>IF('Care Home'!D296&lt;&gt;"",'Care Home'!D296,"")</f>
        <v/>
      </c>
      <c r="D298" s="95" t="str">
        <f>IF('Care Home'!E296&lt;&gt;"",'Care Home'!E296,"")</f>
        <v/>
      </c>
      <c r="E298" s="95" t="str">
        <f>IF('Care Home'!F296&lt;&gt;"",'Care Home'!F296,"")</f>
        <v/>
      </c>
      <c r="F298" s="95" t="str">
        <f>IF('Care Home'!H296&lt;&gt;"",'Care Home'!H296,"")</f>
        <v/>
      </c>
      <c r="G298" s="95" t="str">
        <f>IF('Care Home'!G296&lt;&gt;"",'Care Home'!G296,"")</f>
        <v/>
      </c>
      <c r="H298" s="95" t="str">
        <f>IF('Care Home'!L296&lt;&gt;"",'Care Home'!L296,"")</f>
        <v/>
      </c>
      <c r="I298" s="80"/>
      <c r="J298" s="80"/>
      <c r="K298" s="80"/>
      <c r="L298" s="80"/>
      <c r="M298" s="80"/>
      <c r="N298" s="80"/>
      <c r="O298" s="79"/>
      <c r="P298" s="145"/>
      <c r="Q298" s="145"/>
      <c r="R298" s="145"/>
      <c r="S298" s="96">
        <f>SUM($P$5:P298)</f>
        <v>0</v>
      </c>
      <c r="T298" s="80"/>
      <c r="U298" s="95" t="str">
        <f>IF('Care Home'!V296&lt;&gt;"",'Care Home'!V296,"")</f>
        <v/>
      </c>
    </row>
    <row r="299" spans="1:21" x14ac:dyDescent="0.25">
      <c r="A299" s="94" t="str">
        <f>IF('Care Home'!A297&lt;&gt;"",'Care Home'!A297,"")</f>
        <v/>
      </c>
      <c r="B299" s="95" t="str">
        <f>IF('Care Home'!C297&lt;&gt;"",'Care Home'!C297,"")</f>
        <v/>
      </c>
      <c r="C299" s="95" t="str">
        <f>IF('Care Home'!D297&lt;&gt;"",'Care Home'!D297,"")</f>
        <v/>
      </c>
      <c r="D299" s="95" t="str">
        <f>IF('Care Home'!E297&lt;&gt;"",'Care Home'!E297,"")</f>
        <v/>
      </c>
      <c r="E299" s="95" t="str">
        <f>IF('Care Home'!F297&lt;&gt;"",'Care Home'!F297,"")</f>
        <v/>
      </c>
      <c r="F299" s="95" t="str">
        <f>IF('Care Home'!H297&lt;&gt;"",'Care Home'!H297,"")</f>
        <v/>
      </c>
      <c r="G299" s="95" t="str">
        <f>IF('Care Home'!G297&lt;&gt;"",'Care Home'!G297,"")</f>
        <v/>
      </c>
      <c r="H299" s="95" t="str">
        <f>IF('Care Home'!L297&lt;&gt;"",'Care Home'!L297,"")</f>
        <v/>
      </c>
      <c r="I299" s="80"/>
      <c r="J299" s="80"/>
      <c r="K299" s="80"/>
      <c r="L299" s="80"/>
      <c r="M299" s="80"/>
      <c r="N299" s="80"/>
      <c r="O299" s="79"/>
      <c r="P299" s="145"/>
      <c r="Q299" s="145"/>
      <c r="R299" s="145"/>
      <c r="S299" s="96">
        <f>SUM($P$5:P299)</f>
        <v>0</v>
      </c>
      <c r="T299" s="80"/>
      <c r="U299" s="95" t="str">
        <f>IF('Care Home'!V297&lt;&gt;"",'Care Home'!V297,"")</f>
        <v/>
      </c>
    </row>
    <row r="300" spans="1:21" x14ac:dyDescent="0.25">
      <c r="A300" s="94" t="str">
        <f>IF('Care Home'!A298&lt;&gt;"",'Care Home'!A298,"")</f>
        <v/>
      </c>
      <c r="B300" s="95" t="str">
        <f>IF('Care Home'!C298&lt;&gt;"",'Care Home'!C298,"")</f>
        <v/>
      </c>
      <c r="C300" s="95" t="str">
        <f>IF('Care Home'!D298&lt;&gt;"",'Care Home'!D298,"")</f>
        <v/>
      </c>
      <c r="D300" s="95" t="str">
        <f>IF('Care Home'!E298&lt;&gt;"",'Care Home'!E298,"")</f>
        <v/>
      </c>
      <c r="E300" s="95" t="str">
        <f>IF('Care Home'!F298&lt;&gt;"",'Care Home'!F298,"")</f>
        <v/>
      </c>
      <c r="F300" s="95" t="str">
        <f>IF('Care Home'!H298&lt;&gt;"",'Care Home'!H298,"")</f>
        <v/>
      </c>
      <c r="G300" s="95" t="str">
        <f>IF('Care Home'!G298&lt;&gt;"",'Care Home'!G298,"")</f>
        <v/>
      </c>
      <c r="H300" s="95" t="str">
        <f>IF('Care Home'!L298&lt;&gt;"",'Care Home'!L298,"")</f>
        <v/>
      </c>
      <c r="I300" s="80"/>
      <c r="J300" s="80"/>
      <c r="K300" s="80"/>
      <c r="L300" s="80"/>
      <c r="M300" s="80"/>
      <c r="N300" s="80"/>
      <c r="O300" s="79"/>
      <c r="P300" s="145"/>
      <c r="Q300" s="145"/>
      <c r="R300" s="145"/>
      <c r="S300" s="96">
        <f>SUM($P$5:P300)</f>
        <v>0</v>
      </c>
      <c r="T300" s="80"/>
      <c r="U300" s="95" t="str">
        <f>IF('Care Home'!V298&lt;&gt;"",'Care Home'!V298,"")</f>
        <v/>
      </c>
    </row>
    <row r="301" spans="1:21" x14ac:dyDescent="0.25">
      <c r="A301" s="94" t="str">
        <f>IF('Care Home'!A299&lt;&gt;"",'Care Home'!A299,"")</f>
        <v/>
      </c>
      <c r="B301" s="95" t="str">
        <f>IF('Care Home'!C299&lt;&gt;"",'Care Home'!C299,"")</f>
        <v/>
      </c>
      <c r="C301" s="95" t="str">
        <f>IF('Care Home'!D299&lt;&gt;"",'Care Home'!D299,"")</f>
        <v/>
      </c>
      <c r="D301" s="95" t="str">
        <f>IF('Care Home'!E299&lt;&gt;"",'Care Home'!E299,"")</f>
        <v/>
      </c>
      <c r="E301" s="95" t="str">
        <f>IF('Care Home'!F299&lt;&gt;"",'Care Home'!F299,"")</f>
        <v/>
      </c>
      <c r="F301" s="95" t="str">
        <f>IF('Care Home'!H299&lt;&gt;"",'Care Home'!H299,"")</f>
        <v/>
      </c>
      <c r="G301" s="95" t="str">
        <f>IF('Care Home'!G299&lt;&gt;"",'Care Home'!G299,"")</f>
        <v/>
      </c>
      <c r="H301" s="95" t="str">
        <f>IF('Care Home'!L299&lt;&gt;"",'Care Home'!L299,"")</f>
        <v/>
      </c>
      <c r="I301" s="80"/>
      <c r="J301" s="80"/>
      <c r="K301" s="80"/>
      <c r="L301" s="80"/>
      <c r="M301" s="80"/>
      <c r="N301" s="80"/>
      <c r="O301" s="79"/>
      <c r="P301" s="145"/>
      <c r="Q301" s="145"/>
      <c r="R301" s="145"/>
      <c r="S301" s="96">
        <f>SUM($P$5:P301)</f>
        <v>0</v>
      </c>
      <c r="T301" s="80"/>
      <c r="U301" s="95" t="str">
        <f>IF('Care Home'!V299&lt;&gt;"",'Care Home'!V299,"")</f>
        <v/>
      </c>
    </row>
    <row r="302" spans="1:21" x14ac:dyDescent="0.25">
      <c r="A302" s="94" t="str">
        <f>IF('Care Home'!A300&lt;&gt;"",'Care Home'!A300,"")</f>
        <v/>
      </c>
      <c r="B302" s="95" t="str">
        <f>IF('Care Home'!C300&lt;&gt;"",'Care Home'!C300,"")</f>
        <v/>
      </c>
      <c r="C302" s="95" t="str">
        <f>IF('Care Home'!D300&lt;&gt;"",'Care Home'!D300,"")</f>
        <v/>
      </c>
      <c r="D302" s="95" t="str">
        <f>IF('Care Home'!E300&lt;&gt;"",'Care Home'!E300,"")</f>
        <v/>
      </c>
      <c r="E302" s="95" t="str">
        <f>IF('Care Home'!F300&lt;&gt;"",'Care Home'!F300,"")</f>
        <v/>
      </c>
      <c r="F302" s="95" t="str">
        <f>IF('Care Home'!H300&lt;&gt;"",'Care Home'!H300,"")</f>
        <v/>
      </c>
      <c r="G302" s="95" t="str">
        <f>IF('Care Home'!G300&lt;&gt;"",'Care Home'!G300,"")</f>
        <v/>
      </c>
      <c r="H302" s="95" t="str">
        <f>IF('Care Home'!L300&lt;&gt;"",'Care Home'!L300,"")</f>
        <v/>
      </c>
      <c r="I302" s="80"/>
      <c r="J302" s="80"/>
      <c r="K302" s="80"/>
      <c r="L302" s="80"/>
      <c r="M302" s="80"/>
      <c r="N302" s="80"/>
      <c r="O302" s="79"/>
      <c r="P302" s="145"/>
      <c r="Q302" s="145"/>
      <c r="R302" s="145"/>
      <c r="S302" s="96">
        <f>SUM($P$5:P302)</f>
        <v>0</v>
      </c>
      <c r="T302" s="80"/>
      <c r="U302" s="95" t="str">
        <f>IF('Care Home'!V300&lt;&gt;"",'Care Home'!V300,"")</f>
        <v/>
      </c>
    </row>
    <row r="303" spans="1:21" x14ac:dyDescent="0.25">
      <c r="A303" s="94" t="str">
        <f>IF('Care Home'!A301&lt;&gt;"",'Care Home'!A301,"")</f>
        <v/>
      </c>
      <c r="B303" s="95" t="str">
        <f>IF('Care Home'!C301&lt;&gt;"",'Care Home'!C301,"")</f>
        <v/>
      </c>
      <c r="C303" s="95" t="str">
        <f>IF('Care Home'!D301&lt;&gt;"",'Care Home'!D301,"")</f>
        <v/>
      </c>
      <c r="D303" s="95" t="str">
        <f>IF('Care Home'!E301&lt;&gt;"",'Care Home'!E301,"")</f>
        <v/>
      </c>
      <c r="E303" s="95" t="str">
        <f>IF('Care Home'!F301&lt;&gt;"",'Care Home'!F301,"")</f>
        <v/>
      </c>
      <c r="F303" s="95" t="str">
        <f>IF('Care Home'!H301&lt;&gt;"",'Care Home'!H301,"")</f>
        <v/>
      </c>
      <c r="G303" s="95" t="str">
        <f>IF('Care Home'!G301&lt;&gt;"",'Care Home'!G301,"")</f>
        <v/>
      </c>
      <c r="H303" s="95" t="str">
        <f>IF('Care Home'!L301&lt;&gt;"",'Care Home'!L301,"")</f>
        <v/>
      </c>
      <c r="I303" s="80"/>
      <c r="J303" s="80"/>
      <c r="K303" s="80"/>
      <c r="L303" s="80"/>
      <c r="M303" s="80"/>
      <c r="N303" s="80"/>
      <c r="O303" s="79"/>
      <c r="P303" s="145"/>
      <c r="Q303" s="145"/>
      <c r="R303" s="145"/>
      <c r="S303" s="96">
        <f>SUM($P$5:P303)</f>
        <v>0</v>
      </c>
      <c r="T303" s="80"/>
      <c r="U303" s="95" t="str">
        <f>IF('Care Home'!V301&lt;&gt;"",'Care Home'!V301,"")</f>
        <v/>
      </c>
    </row>
    <row r="304" spans="1:21" x14ac:dyDescent="0.25">
      <c r="A304" s="94" t="str">
        <f>IF('Care Home'!A302&lt;&gt;"",'Care Home'!A302,"")</f>
        <v/>
      </c>
      <c r="B304" s="95" t="str">
        <f>IF('Care Home'!C302&lt;&gt;"",'Care Home'!C302,"")</f>
        <v/>
      </c>
      <c r="C304" s="95" t="str">
        <f>IF('Care Home'!D302&lt;&gt;"",'Care Home'!D302,"")</f>
        <v/>
      </c>
      <c r="D304" s="95" t="str">
        <f>IF('Care Home'!E302&lt;&gt;"",'Care Home'!E302,"")</f>
        <v/>
      </c>
      <c r="E304" s="95" t="str">
        <f>IF('Care Home'!F302&lt;&gt;"",'Care Home'!F302,"")</f>
        <v/>
      </c>
      <c r="F304" s="95" t="str">
        <f>IF('Care Home'!H302&lt;&gt;"",'Care Home'!H302,"")</f>
        <v/>
      </c>
      <c r="G304" s="95" t="str">
        <f>IF('Care Home'!G302&lt;&gt;"",'Care Home'!G302,"")</f>
        <v/>
      </c>
      <c r="H304" s="95" t="str">
        <f>IF('Care Home'!L302&lt;&gt;"",'Care Home'!L302,"")</f>
        <v/>
      </c>
      <c r="I304" s="80"/>
      <c r="J304" s="80"/>
      <c r="K304" s="80"/>
      <c r="L304" s="80"/>
      <c r="M304" s="80"/>
      <c r="N304" s="80"/>
      <c r="O304" s="79"/>
      <c r="P304" s="145"/>
      <c r="Q304" s="145"/>
      <c r="R304" s="145"/>
      <c r="S304" s="96">
        <f>SUM($P$5:P304)</f>
        <v>0</v>
      </c>
      <c r="T304" s="80"/>
      <c r="U304" s="95" t="str">
        <f>IF('Care Home'!V302&lt;&gt;"",'Care Home'!V302,"")</f>
        <v/>
      </c>
    </row>
    <row r="305" spans="1:21" x14ac:dyDescent="0.25">
      <c r="A305" s="94" t="str">
        <f>IF('Care Home'!A303&lt;&gt;"",'Care Home'!A303,"")</f>
        <v/>
      </c>
      <c r="B305" s="95" t="str">
        <f>IF('Care Home'!C303&lt;&gt;"",'Care Home'!C303,"")</f>
        <v/>
      </c>
      <c r="C305" s="95" t="str">
        <f>IF('Care Home'!D303&lt;&gt;"",'Care Home'!D303,"")</f>
        <v/>
      </c>
      <c r="D305" s="95" t="str">
        <f>IF('Care Home'!E303&lt;&gt;"",'Care Home'!E303,"")</f>
        <v/>
      </c>
      <c r="E305" s="95" t="str">
        <f>IF('Care Home'!F303&lt;&gt;"",'Care Home'!F303,"")</f>
        <v/>
      </c>
      <c r="F305" s="95" t="str">
        <f>IF('Care Home'!H303&lt;&gt;"",'Care Home'!H303,"")</f>
        <v/>
      </c>
      <c r="G305" s="95" t="str">
        <f>IF('Care Home'!G303&lt;&gt;"",'Care Home'!G303,"")</f>
        <v/>
      </c>
      <c r="H305" s="95" t="str">
        <f>IF('Care Home'!L303&lt;&gt;"",'Care Home'!L303,"")</f>
        <v/>
      </c>
      <c r="I305" s="80"/>
      <c r="J305" s="80"/>
      <c r="K305" s="80"/>
      <c r="L305" s="80"/>
      <c r="M305" s="80"/>
      <c r="N305" s="80"/>
      <c r="O305" s="79"/>
      <c r="P305" s="145"/>
      <c r="Q305" s="145"/>
      <c r="R305" s="145"/>
      <c r="S305" s="96">
        <f>SUM($P$5:P305)</f>
        <v>0</v>
      </c>
      <c r="T305" s="80"/>
      <c r="U305" s="95" t="str">
        <f>IF('Care Home'!V303&lt;&gt;"",'Care Home'!V303,"")</f>
        <v/>
      </c>
    </row>
    <row r="306" spans="1:21" x14ac:dyDescent="0.25">
      <c r="A306" s="94" t="str">
        <f>IF('Care Home'!A304&lt;&gt;"",'Care Home'!A304,"")</f>
        <v/>
      </c>
      <c r="B306" s="95" t="str">
        <f>IF('Care Home'!C304&lt;&gt;"",'Care Home'!C304,"")</f>
        <v/>
      </c>
      <c r="C306" s="95" t="str">
        <f>IF('Care Home'!D304&lt;&gt;"",'Care Home'!D304,"")</f>
        <v/>
      </c>
      <c r="D306" s="95" t="str">
        <f>IF('Care Home'!E304&lt;&gt;"",'Care Home'!E304,"")</f>
        <v/>
      </c>
      <c r="E306" s="95" t="str">
        <f>IF('Care Home'!F304&lt;&gt;"",'Care Home'!F304,"")</f>
        <v/>
      </c>
      <c r="F306" s="95" t="str">
        <f>IF('Care Home'!H304&lt;&gt;"",'Care Home'!H304,"")</f>
        <v/>
      </c>
      <c r="G306" s="95" t="str">
        <f>IF('Care Home'!G304&lt;&gt;"",'Care Home'!G304,"")</f>
        <v/>
      </c>
      <c r="H306" s="95" t="str">
        <f>IF('Care Home'!L304&lt;&gt;"",'Care Home'!L304,"")</f>
        <v/>
      </c>
      <c r="I306" s="80"/>
      <c r="J306" s="80"/>
      <c r="K306" s="80"/>
      <c r="L306" s="80"/>
      <c r="M306" s="80"/>
      <c r="N306" s="80"/>
      <c r="O306" s="79"/>
      <c r="P306" s="145"/>
      <c r="Q306" s="145"/>
      <c r="R306" s="145"/>
      <c r="S306" s="96">
        <f>SUM($P$5:P306)</f>
        <v>0</v>
      </c>
      <c r="T306" s="80"/>
      <c r="U306" s="95" t="str">
        <f>IF('Care Home'!V304&lt;&gt;"",'Care Home'!V304,"")</f>
        <v/>
      </c>
    </row>
    <row r="307" spans="1:21" x14ac:dyDescent="0.25">
      <c r="A307" s="94" t="str">
        <f>IF('Care Home'!A305&lt;&gt;"",'Care Home'!A305,"")</f>
        <v/>
      </c>
      <c r="B307" s="95" t="str">
        <f>IF('Care Home'!C305&lt;&gt;"",'Care Home'!C305,"")</f>
        <v/>
      </c>
      <c r="C307" s="95" t="str">
        <f>IF('Care Home'!D305&lt;&gt;"",'Care Home'!D305,"")</f>
        <v/>
      </c>
      <c r="D307" s="95" t="str">
        <f>IF('Care Home'!E305&lt;&gt;"",'Care Home'!E305,"")</f>
        <v/>
      </c>
      <c r="E307" s="95" t="str">
        <f>IF('Care Home'!F305&lt;&gt;"",'Care Home'!F305,"")</f>
        <v/>
      </c>
      <c r="F307" s="95" t="str">
        <f>IF('Care Home'!H305&lt;&gt;"",'Care Home'!H305,"")</f>
        <v/>
      </c>
      <c r="G307" s="95" t="str">
        <f>IF('Care Home'!G305&lt;&gt;"",'Care Home'!G305,"")</f>
        <v/>
      </c>
      <c r="H307" s="95" t="str">
        <f>IF('Care Home'!L305&lt;&gt;"",'Care Home'!L305,"")</f>
        <v/>
      </c>
      <c r="I307" s="80"/>
      <c r="J307" s="80"/>
      <c r="K307" s="80"/>
      <c r="L307" s="80"/>
      <c r="M307" s="80"/>
      <c r="N307" s="80"/>
      <c r="O307" s="79"/>
      <c r="P307" s="145"/>
      <c r="Q307" s="145"/>
      <c r="R307" s="145"/>
      <c r="S307" s="96">
        <f>SUM($P$5:P307)</f>
        <v>0</v>
      </c>
      <c r="T307" s="80"/>
      <c r="U307" s="95" t="str">
        <f>IF('Care Home'!V305&lt;&gt;"",'Care Home'!V305,"")</f>
        <v/>
      </c>
    </row>
    <row r="308" spans="1:21" x14ac:dyDescent="0.25">
      <c r="A308" s="94" t="str">
        <f>IF('Care Home'!A306&lt;&gt;"",'Care Home'!A306,"")</f>
        <v/>
      </c>
      <c r="B308" s="95" t="str">
        <f>IF('Care Home'!C306&lt;&gt;"",'Care Home'!C306,"")</f>
        <v/>
      </c>
      <c r="C308" s="95" t="str">
        <f>IF('Care Home'!D306&lt;&gt;"",'Care Home'!D306,"")</f>
        <v/>
      </c>
      <c r="D308" s="95" t="str">
        <f>IF('Care Home'!E306&lt;&gt;"",'Care Home'!E306,"")</f>
        <v/>
      </c>
      <c r="E308" s="95" t="str">
        <f>IF('Care Home'!F306&lt;&gt;"",'Care Home'!F306,"")</f>
        <v/>
      </c>
      <c r="F308" s="95" t="str">
        <f>IF('Care Home'!H306&lt;&gt;"",'Care Home'!H306,"")</f>
        <v/>
      </c>
      <c r="G308" s="95" t="str">
        <f>IF('Care Home'!G306&lt;&gt;"",'Care Home'!G306,"")</f>
        <v/>
      </c>
      <c r="H308" s="95" t="str">
        <f>IF('Care Home'!L306&lt;&gt;"",'Care Home'!L306,"")</f>
        <v/>
      </c>
      <c r="I308" s="80"/>
      <c r="J308" s="80"/>
      <c r="K308" s="80"/>
      <c r="L308" s="80"/>
      <c r="M308" s="80"/>
      <c r="N308" s="80"/>
      <c r="O308" s="79"/>
      <c r="P308" s="145"/>
      <c r="Q308" s="145"/>
      <c r="R308" s="145"/>
      <c r="S308" s="96">
        <f>SUM($P$5:P308)</f>
        <v>0</v>
      </c>
      <c r="T308" s="80"/>
      <c r="U308" s="95" t="str">
        <f>IF('Care Home'!V306&lt;&gt;"",'Care Home'!V306,"")</f>
        <v/>
      </c>
    </row>
    <row r="309" spans="1:21" x14ac:dyDescent="0.25">
      <c r="A309" s="94" t="str">
        <f>IF('Care Home'!A307&lt;&gt;"",'Care Home'!A307,"")</f>
        <v/>
      </c>
      <c r="B309" s="95" t="str">
        <f>IF('Care Home'!C307&lt;&gt;"",'Care Home'!C307,"")</f>
        <v/>
      </c>
      <c r="C309" s="95" t="str">
        <f>IF('Care Home'!D307&lt;&gt;"",'Care Home'!D307,"")</f>
        <v/>
      </c>
      <c r="D309" s="95" t="str">
        <f>IF('Care Home'!E307&lt;&gt;"",'Care Home'!E307,"")</f>
        <v/>
      </c>
      <c r="E309" s="95" t="str">
        <f>IF('Care Home'!F307&lt;&gt;"",'Care Home'!F307,"")</f>
        <v/>
      </c>
      <c r="F309" s="95" t="str">
        <f>IF('Care Home'!H307&lt;&gt;"",'Care Home'!H307,"")</f>
        <v/>
      </c>
      <c r="G309" s="95" t="str">
        <f>IF('Care Home'!G307&lt;&gt;"",'Care Home'!G307,"")</f>
        <v/>
      </c>
      <c r="H309" s="95" t="str">
        <f>IF('Care Home'!L307&lt;&gt;"",'Care Home'!L307,"")</f>
        <v/>
      </c>
      <c r="I309" s="80"/>
      <c r="J309" s="80"/>
      <c r="K309" s="80"/>
      <c r="L309" s="80"/>
      <c r="M309" s="80"/>
      <c r="N309" s="80"/>
      <c r="O309" s="79"/>
      <c r="P309" s="145"/>
      <c r="Q309" s="145"/>
      <c r="R309" s="145"/>
      <c r="S309" s="96">
        <f>SUM($P$5:P309)</f>
        <v>0</v>
      </c>
      <c r="T309" s="80"/>
      <c r="U309" s="95" t="str">
        <f>IF('Care Home'!V307&lt;&gt;"",'Care Home'!V307,"")</f>
        <v/>
      </c>
    </row>
    <row r="310" spans="1:21" x14ac:dyDescent="0.25">
      <c r="A310" s="94" t="str">
        <f>IF('Care Home'!A308&lt;&gt;"",'Care Home'!A308,"")</f>
        <v/>
      </c>
      <c r="B310" s="95" t="str">
        <f>IF('Care Home'!C308&lt;&gt;"",'Care Home'!C308,"")</f>
        <v/>
      </c>
      <c r="C310" s="95" t="str">
        <f>IF('Care Home'!D308&lt;&gt;"",'Care Home'!D308,"")</f>
        <v/>
      </c>
      <c r="D310" s="95" t="str">
        <f>IF('Care Home'!E308&lt;&gt;"",'Care Home'!E308,"")</f>
        <v/>
      </c>
      <c r="E310" s="95" t="str">
        <f>IF('Care Home'!F308&lt;&gt;"",'Care Home'!F308,"")</f>
        <v/>
      </c>
      <c r="F310" s="95" t="str">
        <f>IF('Care Home'!H308&lt;&gt;"",'Care Home'!H308,"")</f>
        <v/>
      </c>
      <c r="G310" s="95" t="str">
        <f>IF('Care Home'!G308&lt;&gt;"",'Care Home'!G308,"")</f>
        <v/>
      </c>
      <c r="H310" s="95" t="str">
        <f>IF('Care Home'!L308&lt;&gt;"",'Care Home'!L308,"")</f>
        <v/>
      </c>
      <c r="I310" s="80"/>
      <c r="J310" s="80"/>
      <c r="K310" s="80"/>
      <c r="L310" s="80"/>
      <c r="M310" s="80"/>
      <c r="N310" s="80"/>
      <c r="O310" s="79"/>
      <c r="P310" s="145"/>
      <c r="Q310" s="145"/>
      <c r="R310" s="145"/>
      <c r="S310" s="96">
        <f>SUM($P$5:P310)</f>
        <v>0</v>
      </c>
      <c r="T310" s="80"/>
      <c r="U310" s="95" t="str">
        <f>IF('Care Home'!V308&lt;&gt;"",'Care Home'!V308,"")</f>
        <v/>
      </c>
    </row>
    <row r="311" spans="1:21" x14ac:dyDescent="0.25">
      <c r="A311" s="94" t="str">
        <f>IF('Care Home'!A309&lt;&gt;"",'Care Home'!A309,"")</f>
        <v/>
      </c>
      <c r="B311" s="95" t="str">
        <f>IF('Care Home'!C309&lt;&gt;"",'Care Home'!C309,"")</f>
        <v/>
      </c>
      <c r="C311" s="95" t="str">
        <f>IF('Care Home'!D309&lt;&gt;"",'Care Home'!D309,"")</f>
        <v/>
      </c>
      <c r="D311" s="95" t="str">
        <f>IF('Care Home'!E309&lt;&gt;"",'Care Home'!E309,"")</f>
        <v/>
      </c>
      <c r="E311" s="95" t="str">
        <f>IF('Care Home'!F309&lt;&gt;"",'Care Home'!F309,"")</f>
        <v/>
      </c>
      <c r="F311" s="95" t="str">
        <f>IF('Care Home'!H309&lt;&gt;"",'Care Home'!H309,"")</f>
        <v/>
      </c>
      <c r="G311" s="95" t="str">
        <f>IF('Care Home'!G309&lt;&gt;"",'Care Home'!G309,"")</f>
        <v/>
      </c>
      <c r="H311" s="95" t="str">
        <f>IF('Care Home'!L309&lt;&gt;"",'Care Home'!L309,"")</f>
        <v/>
      </c>
      <c r="I311" s="80"/>
      <c r="J311" s="80"/>
      <c r="K311" s="80"/>
      <c r="L311" s="80"/>
      <c r="M311" s="80"/>
      <c r="N311" s="80"/>
      <c r="O311" s="79"/>
      <c r="P311" s="145"/>
      <c r="Q311" s="145"/>
      <c r="R311" s="145"/>
      <c r="S311" s="96">
        <f>SUM($P$5:P311)</f>
        <v>0</v>
      </c>
      <c r="T311" s="80"/>
      <c r="U311" s="95" t="str">
        <f>IF('Care Home'!V309&lt;&gt;"",'Care Home'!V309,"")</f>
        <v/>
      </c>
    </row>
    <row r="312" spans="1:21" x14ac:dyDescent="0.25">
      <c r="A312" s="94" t="str">
        <f>IF('Care Home'!A310&lt;&gt;"",'Care Home'!A310,"")</f>
        <v/>
      </c>
      <c r="B312" s="95" t="str">
        <f>IF('Care Home'!C310&lt;&gt;"",'Care Home'!C310,"")</f>
        <v/>
      </c>
      <c r="C312" s="95" t="str">
        <f>IF('Care Home'!D310&lt;&gt;"",'Care Home'!D310,"")</f>
        <v/>
      </c>
      <c r="D312" s="95" t="str">
        <f>IF('Care Home'!E310&lt;&gt;"",'Care Home'!E310,"")</f>
        <v/>
      </c>
      <c r="E312" s="95" t="str">
        <f>IF('Care Home'!F310&lt;&gt;"",'Care Home'!F310,"")</f>
        <v/>
      </c>
      <c r="F312" s="95" t="str">
        <f>IF('Care Home'!H310&lt;&gt;"",'Care Home'!H310,"")</f>
        <v/>
      </c>
      <c r="G312" s="95" t="str">
        <f>IF('Care Home'!G310&lt;&gt;"",'Care Home'!G310,"")</f>
        <v/>
      </c>
      <c r="H312" s="95" t="str">
        <f>IF('Care Home'!L310&lt;&gt;"",'Care Home'!L310,"")</f>
        <v/>
      </c>
      <c r="I312" s="80"/>
      <c r="J312" s="80"/>
      <c r="K312" s="80"/>
      <c r="L312" s="80"/>
      <c r="M312" s="80"/>
      <c r="N312" s="80"/>
      <c r="O312" s="79"/>
      <c r="P312" s="145"/>
      <c r="Q312" s="145"/>
      <c r="R312" s="145"/>
      <c r="S312" s="96">
        <f>SUM($P$5:P312)</f>
        <v>0</v>
      </c>
      <c r="T312" s="80"/>
      <c r="U312" s="95" t="str">
        <f>IF('Care Home'!V310&lt;&gt;"",'Care Home'!V310,"")</f>
        <v/>
      </c>
    </row>
    <row r="313" spans="1:21" x14ac:dyDescent="0.25">
      <c r="A313" s="94" t="str">
        <f>IF('Care Home'!A311&lt;&gt;"",'Care Home'!A311,"")</f>
        <v/>
      </c>
      <c r="B313" s="95" t="str">
        <f>IF('Care Home'!C311&lt;&gt;"",'Care Home'!C311,"")</f>
        <v/>
      </c>
      <c r="C313" s="95" t="str">
        <f>IF('Care Home'!D311&lt;&gt;"",'Care Home'!D311,"")</f>
        <v/>
      </c>
      <c r="D313" s="95" t="str">
        <f>IF('Care Home'!E311&lt;&gt;"",'Care Home'!E311,"")</f>
        <v/>
      </c>
      <c r="E313" s="95" t="str">
        <f>IF('Care Home'!F311&lt;&gt;"",'Care Home'!F311,"")</f>
        <v/>
      </c>
      <c r="F313" s="95" t="str">
        <f>IF('Care Home'!H311&lt;&gt;"",'Care Home'!H311,"")</f>
        <v/>
      </c>
      <c r="G313" s="95" t="str">
        <f>IF('Care Home'!G311&lt;&gt;"",'Care Home'!G311,"")</f>
        <v/>
      </c>
      <c r="H313" s="95" t="str">
        <f>IF('Care Home'!L311&lt;&gt;"",'Care Home'!L311,"")</f>
        <v/>
      </c>
      <c r="I313" s="80"/>
      <c r="J313" s="80"/>
      <c r="K313" s="80"/>
      <c r="L313" s="80"/>
      <c r="M313" s="80"/>
      <c r="N313" s="80"/>
      <c r="O313" s="79"/>
      <c r="P313" s="145"/>
      <c r="Q313" s="145"/>
      <c r="R313" s="145"/>
      <c r="S313" s="96">
        <f>SUM($P$5:P313)</f>
        <v>0</v>
      </c>
      <c r="T313" s="80"/>
      <c r="U313" s="95" t="str">
        <f>IF('Care Home'!V311&lt;&gt;"",'Care Home'!V311,"")</f>
        <v/>
      </c>
    </row>
    <row r="314" spans="1:21" x14ac:dyDescent="0.25">
      <c r="A314" s="94" t="str">
        <f>IF('Care Home'!A312&lt;&gt;"",'Care Home'!A312,"")</f>
        <v/>
      </c>
      <c r="B314" s="95" t="str">
        <f>IF('Care Home'!C312&lt;&gt;"",'Care Home'!C312,"")</f>
        <v/>
      </c>
      <c r="C314" s="95" t="str">
        <f>IF('Care Home'!D312&lt;&gt;"",'Care Home'!D312,"")</f>
        <v/>
      </c>
      <c r="D314" s="95" t="str">
        <f>IF('Care Home'!E312&lt;&gt;"",'Care Home'!E312,"")</f>
        <v/>
      </c>
      <c r="E314" s="95" t="str">
        <f>IF('Care Home'!F312&lt;&gt;"",'Care Home'!F312,"")</f>
        <v/>
      </c>
      <c r="F314" s="95" t="str">
        <f>IF('Care Home'!H312&lt;&gt;"",'Care Home'!H312,"")</f>
        <v/>
      </c>
      <c r="G314" s="95" t="str">
        <f>IF('Care Home'!G312&lt;&gt;"",'Care Home'!G312,"")</f>
        <v/>
      </c>
      <c r="H314" s="95" t="str">
        <f>IF('Care Home'!L312&lt;&gt;"",'Care Home'!L312,"")</f>
        <v/>
      </c>
      <c r="I314" s="80"/>
      <c r="J314" s="80"/>
      <c r="K314" s="80"/>
      <c r="L314" s="80"/>
      <c r="M314" s="80"/>
      <c r="N314" s="80"/>
      <c r="O314" s="79"/>
      <c r="P314" s="145"/>
      <c r="Q314" s="145"/>
      <c r="R314" s="145"/>
      <c r="S314" s="96">
        <f>SUM($P$5:P314)</f>
        <v>0</v>
      </c>
      <c r="T314" s="80"/>
      <c r="U314" s="95" t="str">
        <f>IF('Care Home'!V312&lt;&gt;"",'Care Home'!V312,"")</f>
        <v/>
      </c>
    </row>
    <row r="315" spans="1:21" x14ac:dyDescent="0.25">
      <c r="A315" s="94" t="str">
        <f>IF('Care Home'!A313&lt;&gt;"",'Care Home'!A313,"")</f>
        <v/>
      </c>
      <c r="B315" s="95" t="str">
        <f>IF('Care Home'!C313&lt;&gt;"",'Care Home'!C313,"")</f>
        <v/>
      </c>
      <c r="C315" s="95" t="str">
        <f>IF('Care Home'!D313&lt;&gt;"",'Care Home'!D313,"")</f>
        <v/>
      </c>
      <c r="D315" s="95" t="str">
        <f>IF('Care Home'!E313&lt;&gt;"",'Care Home'!E313,"")</f>
        <v/>
      </c>
      <c r="E315" s="95" t="str">
        <f>IF('Care Home'!F313&lt;&gt;"",'Care Home'!F313,"")</f>
        <v/>
      </c>
      <c r="F315" s="95" t="str">
        <f>IF('Care Home'!H313&lt;&gt;"",'Care Home'!H313,"")</f>
        <v/>
      </c>
      <c r="G315" s="95" t="str">
        <f>IF('Care Home'!G313&lt;&gt;"",'Care Home'!G313,"")</f>
        <v/>
      </c>
      <c r="H315" s="95" t="str">
        <f>IF('Care Home'!L313&lt;&gt;"",'Care Home'!L313,"")</f>
        <v/>
      </c>
      <c r="I315" s="80"/>
      <c r="J315" s="80"/>
      <c r="K315" s="80"/>
      <c r="L315" s="80"/>
      <c r="M315" s="80"/>
      <c r="N315" s="80"/>
      <c r="O315" s="79"/>
      <c r="P315" s="145"/>
      <c r="Q315" s="145"/>
      <c r="R315" s="145"/>
      <c r="S315" s="96">
        <f>SUM($P$5:P315)</f>
        <v>0</v>
      </c>
      <c r="T315" s="80"/>
      <c r="U315" s="95" t="str">
        <f>IF('Care Home'!V313&lt;&gt;"",'Care Home'!V313,"")</f>
        <v/>
      </c>
    </row>
    <row r="316" spans="1:21" x14ac:dyDescent="0.25">
      <c r="A316" s="94" t="str">
        <f>IF('Care Home'!A314&lt;&gt;"",'Care Home'!A314,"")</f>
        <v/>
      </c>
      <c r="B316" s="95" t="str">
        <f>IF('Care Home'!C314&lt;&gt;"",'Care Home'!C314,"")</f>
        <v/>
      </c>
      <c r="C316" s="95" t="str">
        <f>IF('Care Home'!D314&lt;&gt;"",'Care Home'!D314,"")</f>
        <v/>
      </c>
      <c r="D316" s="95" t="str">
        <f>IF('Care Home'!E314&lt;&gt;"",'Care Home'!E314,"")</f>
        <v/>
      </c>
      <c r="E316" s="95" t="str">
        <f>IF('Care Home'!F314&lt;&gt;"",'Care Home'!F314,"")</f>
        <v/>
      </c>
      <c r="F316" s="95" t="str">
        <f>IF('Care Home'!H314&lt;&gt;"",'Care Home'!H314,"")</f>
        <v/>
      </c>
      <c r="G316" s="95" t="str">
        <f>IF('Care Home'!G314&lt;&gt;"",'Care Home'!G314,"")</f>
        <v/>
      </c>
      <c r="H316" s="95" t="str">
        <f>IF('Care Home'!L314&lt;&gt;"",'Care Home'!L314,"")</f>
        <v/>
      </c>
      <c r="I316" s="80"/>
      <c r="J316" s="80"/>
      <c r="K316" s="80"/>
      <c r="L316" s="80"/>
      <c r="M316" s="80"/>
      <c r="N316" s="80"/>
      <c r="O316" s="79"/>
      <c r="P316" s="145"/>
      <c r="Q316" s="145"/>
      <c r="R316" s="145"/>
      <c r="S316" s="96">
        <f>SUM($P$5:P316)</f>
        <v>0</v>
      </c>
      <c r="T316" s="80"/>
      <c r="U316" s="95" t="str">
        <f>IF('Care Home'!V314&lt;&gt;"",'Care Home'!V314,"")</f>
        <v/>
      </c>
    </row>
    <row r="317" spans="1:21" x14ac:dyDescent="0.25">
      <c r="A317" s="94" t="str">
        <f>IF('Care Home'!A315&lt;&gt;"",'Care Home'!A315,"")</f>
        <v/>
      </c>
      <c r="B317" s="95" t="str">
        <f>IF('Care Home'!C315&lt;&gt;"",'Care Home'!C315,"")</f>
        <v/>
      </c>
      <c r="C317" s="95" t="str">
        <f>IF('Care Home'!D315&lt;&gt;"",'Care Home'!D315,"")</f>
        <v/>
      </c>
      <c r="D317" s="95" t="str">
        <f>IF('Care Home'!E315&lt;&gt;"",'Care Home'!E315,"")</f>
        <v/>
      </c>
      <c r="E317" s="95" t="str">
        <f>IF('Care Home'!F315&lt;&gt;"",'Care Home'!F315,"")</f>
        <v/>
      </c>
      <c r="F317" s="95" t="str">
        <f>IF('Care Home'!H315&lt;&gt;"",'Care Home'!H315,"")</f>
        <v/>
      </c>
      <c r="G317" s="95" t="str">
        <f>IF('Care Home'!G315&lt;&gt;"",'Care Home'!G315,"")</f>
        <v/>
      </c>
      <c r="H317" s="95" t="str">
        <f>IF('Care Home'!L315&lt;&gt;"",'Care Home'!L315,"")</f>
        <v/>
      </c>
      <c r="I317" s="80"/>
      <c r="J317" s="80"/>
      <c r="K317" s="80"/>
      <c r="L317" s="80"/>
      <c r="M317" s="80"/>
      <c r="N317" s="80"/>
      <c r="O317" s="79"/>
      <c r="P317" s="145"/>
      <c r="Q317" s="145"/>
      <c r="R317" s="145"/>
      <c r="S317" s="96">
        <f>SUM($P$5:P317)</f>
        <v>0</v>
      </c>
      <c r="T317" s="80"/>
      <c r="U317" s="95" t="str">
        <f>IF('Care Home'!V315&lt;&gt;"",'Care Home'!V315,"")</f>
        <v/>
      </c>
    </row>
    <row r="318" spans="1:21" x14ac:dyDescent="0.25">
      <c r="A318" s="94" t="str">
        <f>IF('Care Home'!A316&lt;&gt;"",'Care Home'!A316,"")</f>
        <v/>
      </c>
      <c r="B318" s="95" t="str">
        <f>IF('Care Home'!C316&lt;&gt;"",'Care Home'!C316,"")</f>
        <v/>
      </c>
      <c r="C318" s="95" t="str">
        <f>IF('Care Home'!D316&lt;&gt;"",'Care Home'!D316,"")</f>
        <v/>
      </c>
      <c r="D318" s="95" t="str">
        <f>IF('Care Home'!E316&lt;&gt;"",'Care Home'!E316,"")</f>
        <v/>
      </c>
      <c r="E318" s="95" t="str">
        <f>IF('Care Home'!F316&lt;&gt;"",'Care Home'!F316,"")</f>
        <v/>
      </c>
      <c r="F318" s="95" t="str">
        <f>IF('Care Home'!H316&lt;&gt;"",'Care Home'!H316,"")</f>
        <v/>
      </c>
      <c r="G318" s="95" t="str">
        <f>IF('Care Home'!G316&lt;&gt;"",'Care Home'!G316,"")</f>
        <v/>
      </c>
      <c r="H318" s="95" t="str">
        <f>IF('Care Home'!L316&lt;&gt;"",'Care Home'!L316,"")</f>
        <v/>
      </c>
      <c r="I318" s="80"/>
      <c r="J318" s="80"/>
      <c r="K318" s="80"/>
      <c r="L318" s="80"/>
      <c r="M318" s="80"/>
      <c r="N318" s="80"/>
      <c r="O318" s="79"/>
      <c r="P318" s="145"/>
      <c r="Q318" s="145"/>
      <c r="R318" s="145"/>
      <c r="S318" s="96">
        <f>SUM($P$5:P318)</f>
        <v>0</v>
      </c>
      <c r="T318" s="80"/>
      <c r="U318" s="95" t="str">
        <f>IF('Care Home'!V316&lt;&gt;"",'Care Home'!V316,"")</f>
        <v/>
      </c>
    </row>
    <row r="319" spans="1:21" x14ac:dyDescent="0.25">
      <c r="A319" s="94" t="str">
        <f>IF('Care Home'!A317&lt;&gt;"",'Care Home'!A317,"")</f>
        <v/>
      </c>
      <c r="B319" s="95" t="str">
        <f>IF('Care Home'!C317&lt;&gt;"",'Care Home'!C317,"")</f>
        <v/>
      </c>
      <c r="C319" s="95" t="str">
        <f>IF('Care Home'!D317&lt;&gt;"",'Care Home'!D317,"")</f>
        <v/>
      </c>
      <c r="D319" s="95" t="str">
        <f>IF('Care Home'!E317&lt;&gt;"",'Care Home'!E317,"")</f>
        <v/>
      </c>
      <c r="E319" s="95" t="str">
        <f>IF('Care Home'!F317&lt;&gt;"",'Care Home'!F317,"")</f>
        <v/>
      </c>
      <c r="F319" s="95" t="str">
        <f>IF('Care Home'!H317&lt;&gt;"",'Care Home'!H317,"")</f>
        <v/>
      </c>
      <c r="G319" s="95" t="str">
        <f>IF('Care Home'!G317&lt;&gt;"",'Care Home'!G317,"")</f>
        <v/>
      </c>
      <c r="H319" s="95" t="str">
        <f>IF('Care Home'!L317&lt;&gt;"",'Care Home'!L317,"")</f>
        <v/>
      </c>
      <c r="I319" s="80"/>
      <c r="J319" s="80"/>
      <c r="K319" s="80"/>
      <c r="L319" s="80"/>
      <c r="M319" s="80"/>
      <c r="N319" s="80"/>
      <c r="O319" s="79"/>
      <c r="P319" s="145"/>
      <c r="Q319" s="145"/>
      <c r="R319" s="145"/>
      <c r="S319" s="96">
        <f>SUM($P$5:P319)</f>
        <v>0</v>
      </c>
      <c r="T319" s="80"/>
      <c r="U319" s="95" t="str">
        <f>IF('Care Home'!V317&lt;&gt;"",'Care Home'!V317,"")</f>
        <v/>
      </c>
    </row>
    <row r="320" spans="1:21" x14ac:dyDescent="0.25">
      <c r="A320" s="94" t="str">
        <f>IF('Care Home'!A318&lt;&gt;"",'Care Home'!A318,"")</f>
        <v/>
      </c>
      <c r="B320" s="95" t="str">
        <f>IF('Care Home'!C318&lt;&gt;"",'Care Home'!C318,"")</f>
        <v/>
      </c>
      <c r="C320" s="95" t="str">
        <f>IF('Care Home'!D318&lt;&gt;"",'Care Home'!D318,"")</f>
        <v/>
      </c>
      <c r="D320" s="95" t="str">
        <f>IF('Care Home'!E318&lt;&gt;"",'Care Home'!E318,"")</f>
        <v/>
      </c>
      <c r="E320" s="95" t="str">
        <f>IF('Care Home'!F318&lt;&gt;"",'Care Home'!F318,"")</f>
        <v/>
      </c>
      <c r="F320" s="95" t="str">
        <f>IF('Care Home'!H318&lt;&gt;"",'Care Home'!H318,"")</f>
        <v/>
      </c>
      <c r="G320" s="95" t="str">
        <f>IF('Care Home'!G318&lt;&gt;"",'Care Home'!G318,"")</f>
        <v/>
      </c>
      <c r="H320" s="95" t="str">
        <f>IF('Care Home'!L318&lt;&gt;"",'Care Home'!L318,"")</f>
        <v/>
      </c>
      <c r="I320" s="80"/>
      <c r="J320" s="80"/>
      <c r="K320" s="80"/>
      <c r="L320" s="80"/>
      <c r="M320" s="80"/>
      <c r="N320" s="80"/>
      <c r="O320" s="79"/>
      <c r="P320" s="145"/>
      <c r="Q320" s="145"/>
      <c r="R320" s="145"/>
      <c r="S320" s="96">
        <f>SUM($P$5:P320)</f>
        <v>0</v>
      </c>
      <c r="T320" s="80"/>
      <c r="U320" s="95" t="str">
        <f>IF('Care Home'!V318&lt;&gt;"",'Care Home'!V318,"")</f>
        <v/>
      </c>
    </row>
    <row r="321" spans="1:21" x14ac:dyDescent="0.25">
      <c r="A321" s="94" t="str">
        <f>IF('Care Home'!A319&lt;&gt;"",'Care Home'!A319,"")</f>
        <v/>
      </c>
      <c r="B321" s="95" t="str">
        <f>IF('Care Home'!C319&lt;&gt;"",'Care Home'!C319,"")</f>
        <v/>
      </c>
      <c r="C321" s="95" t="str">
        <f>IF('Care Home'!D319&lt;&gt;"",'Care Home'!D319,"")</f>
        <v/>
      </c>
      <c r="D321" s="95" t="str">
        <f>IF('Care Home'!E319&lt;&gt;"",'Care Home'!E319,"")</f>
        <v/>
      </c>
      <c r="E321" s="95" t="str">
        <f>IF('Care Home'!F319&lt;&gt;"",'Care Home'!F319,"")</f>
        <v/>
      </c>
      <c r="F321" s="95" t="str">
        <f>IF('Care Home'!H319&lt;&gt;"",'Care Home'!H319,"")</f>
        <v/>
      </c>
      <c r="G321" s="95" t="str">
        <f>IF('Care Home'!G319&lt;&gt;"",'Care Home'!G319,"")</f>
        <v/>
      </c>
      <c r="H321" s="95" t="str">
        <f>IF('Care Home'!L319&lt;&gt;"",'Care Home'!L319,"")</f>
        <v/>
      </c>
      <c r="I321" s="80"/>
      <c r="J321" s="80"/>
      <c r="K321" s="80"/>
      <c r="L321" s="80"/>
      <c r="M321" s="80"/>
      <c r="N321" s="80"/>
      <c r="O321" s="79"/>
      <c r="P321" s="145"/>
      <c r="Q321" s="145"/>
      <c r="R321" s="145"/>
      <c r="S321" s="96">
        <f>SUM($P$5:P321)</f>
        <v>0</v>
      </c>
      <c r="T321" s="80"/>
      <c r="U321" s="95" t="str">
        <f>IF('Care Home'!V319&lt;&gt;"",'Care Home'!V319,"")</f>
        <v/>
      </c>
    </row>
    <row r="322" spans="1:21" x14ac:dyDescent="0.25">
      <c r="A322" s="94" t="str">
        <f>IF('Care Home'!A320&lt;&gt;"",'Care Home'!A320,"")</f>
        <v/>
      </c>
      <c r="B322" s="95" t="str">
        <f>IF('Care Home'!C320&lt;&gt;"",'Care Home'!C320,"")</f>
        <v/>
      </c>
      <c r="C322" s="95" t="str">
        <f>IF('Care Home'!D320&lt;&gt;"",'Care Home'!D320,"")</f>
        <v/>
      </c>
      <c r="D322" s="95" t="str">
        <f>IF('Care Home'!E320&lt;&gt;"",'Care Home'!E320,"")</f>
        <v/>
      </c>
      <c r="E322" s="95" t="str">
        <f>IF('Care Home'!F320&lt;&gt;"",'Care Home'!F320,"")</f>
        <v/>
      </c>
      <c r="F322" s="95" t="str">
        <f>IF('Care Home'!H320&lt;&gt;"",'Care Home'!H320,"")</f>
        <v/>
      </c>
      <c r="G322" s="95" t="str">
        <f>IF('Care Home'!G320&lt;&gt;"",'Care Home'!G320,"")</f>
        <v/>
      </c>
      <c r="H322" s="95" t="str">
        <f>IF('Care Home'!L320&lt;&gt;"",'Care Home'!L320,"")</f>
        <v/>
      </c>
      <c r="I322" s="80"/>
      <c r="J322" s="80"/>
      <c r="K322" s="80"/>
      <c r="L322" s="80"/>
      <c r="M322" s="80"/>
      <c r="N322" s="80"/>
      <c r="O322" s="79"/>
      <c r="P322" s="145"/>
      <c r="Q322" s="145"/>
      <c r="R322" s="145"/>
      <c r="S322" s="96">
        <f>SUM($P$5:P322)</f>
        <v>0</v>
      </c>
      <c r="T322" s="80"/>
      <c r="U322" s="95" t="str">
        <f>IF('Care Home'!V320&lt;&gt;"",'Care Home'!V320,"")</f>
        <v/>
      </c>
    </row>
    <row r="323" spans="1:21" x14ac:dyDescent="0.25">
      <c r="A323" s="94" t="str">
        <f>IF('Care Home'!A321&lt;&gt;"",'Care Home'!A321,"")</f>
        <v/>
      </c>
      <c r="B323" s="95" t="str">
        <f>IF('Care Home'!C321&lt;&gt;"",'Care Home'!C321,"")</f>
        <v/>
      </c>
      <c r="C323" s="95" t="str">
        <f>IF('Care Home'!D321&lt;&gt;"",'Care Home'!D321,"")</f>
        <v/>
      </c>
      <c r="D323" s="95" t="str">
        <f>IF('Care Home'!E321&lt;&gt;"",'Care Home'!E321,"")</f>
        <v/>
      </c>
      <c r="E323" s="95" t="str">
        <f>IF('Care Home'!F321&lt;&gt;"",'Care Home'!F321,"")</f>
        <v/>
      </c>
      <c r="F323" s="95" t="str">
        <f>IF('Care Home'!H321&lt;&gt;"",'Care Home'!H321,"")</f>
        <v/>
      </c>
      <c r="G323" s="95" t="str">
        <f>IF('Care Home'!G321&lt;&gt;"",'Care Home'!G321,"")</f>
        <v/>
      </c>
      <c r="H323" s="95" t="str">
        <f>IF('Care Home'!L321&lt;&gt;"",'Care Home'!L321,"")</f>
        <v/>
      </c>
      <c r="I323" s="80"/>
      <c r="J323" s="80"/>
      <c r="K323" s="80"/>
      <c r="L323" s="80"/>
      <c r="M323" s="80"/>
      <c r="N323" s="80"/>
      <c r="O323" s="79"/>
      <c r="P323" s="145"/>
      <c r="Q323" s="145"/>
      <c r="R323" s="145"/>
      <c r="S323" s="96">
        <f>SUM($P$5:P323)</f>
        <v>0</v>
      </c>
      <c r="T323" s="80"/>
      <c r="U323" s="95" t="str">
        <f>IF('Care Home'!V321&lt;&gt;"",'Care Home'!V321,"")</f>
        <v/>
      </c>
    </row>
    <row r="324" spans="1:21" x14ac:dyDescent="0.25">
      <c r="A324" s="94" t="str">
        <f>IF('Care Home'!A322&lt;&gt;"",'Care Home'!A322,"")</f>
        <v/>
      </c>
      <c r="B324" s="95" t="str">
        <f>IF('Care Home'!C322&lt;&gt;"",'Care Home'!C322,"")</f>
        <v/>
      </c>
      <c r="C324" s="95" t="str">
        <f>IF('Care Home'!D322&lt;&gt;"",'Care Home'!D322,"")</f>
        <v/>
      </c>
      <c r="D324" s="95" t="str">
        <f>IF('Care Home'!E322&lt;&gt;"",'Care Home'!E322,"")</f>
        <v/>
      </c>
      <c r="E324" s="95" t="str">
        <f>IF('Care Home'!F322&lt;&gt;"",'Care Home'!F322,"")</f>
        <v/>
      </c>
      <c r="F324" s="95" t="str">
        <f>IF('Care Home'!H322&lt;&gt;"",'Care Home'!H322,"")</f>
        <v/>
      </c>
      <c r="G324" s="95" t="str">
        <f>IF('Care Home'!G322&lt;&gt;"",'Care Home'!G322,"")</f>
        <v/>
      </c>
      <c r="H324" s="95" t="str">
        <f>IF('Care Home'!L322&lt;&gt;"",'Care Home'!L322,"")</f>
        <v/>
      </c>
      <c r="I324" s="80"/>
      <c r="J324" s="80"/>
      <c r="K324" s="80"/>
      <c r="L324" s="80"/>
      <c r="M324" s="80"/>
      <c r="N324" s="80"/>
      <c r="O324" s="79"/>
      <c r="P324" s="145"/>
      <c r="Q324" s="145"/>
      <c r="R324" s="145"/>
      <c r="S324" s="96">
        <f>SUM($P$5:P324)</f>
        <v>0</v>
      </c>
      <c r="T324" s="80"/>
      <c r="U324" s="95" t="str">
        <f>IF('Care Home'!V322&lt;&gt;"",'Care Home'!V322,"")</f>
        <v/>
      </c>
    </row>
    <row r="325" spans="1:21" x14ac:dyDescent="0.25">
      <c r="A325" s="94" t="str">
        <f>IF('Care Home'!A323&lt;&gt;"",'Care Home'!A323,"")</f>
        <v/>
      </c>
      <c r="B325" s="95" t="str">
        <f>IF('Care Home'!C323&lt;&gt;"",'Care Home'!C323,"")</f>
        <v/>
      </c>
      <c r="C325" s="95" t="str">
        <f>IF('Care Home'!D323&lt;&gt;"",'Care Home'!D323,"")</f>
        <v/>
      </c>
      <c r="D325" s="95" t="str">
        <f>IF('Care Home'!E323&lt;&gt;"",'Care Home'!E323,"")</f>
        <v/>
      </c>
      <c r="E325" s="95" t="str">
        <f>IF('Care Home'!F323&lt;&gt;"",'Care Home'!F323,"")</f>
        <v/>
      </c>
      <c r="F325" s="95" t="str">
        <f>IF('Care Home'!H323&lt;&gt;"",'Care Home'!H323,"")</f>
        <v/>
      </c>
      <c r="G325" s="95" t="str">
        <f>IF('Care Home'!G323&lt;&gt;"",'Care Home'!G323,"")</f>
        <v/>
      </c>
      <c r="H325" s="95" t="str">
        <f>IF('Care Home'!L323&lt;&gt;"",'Care Home'!L323,"")</f>
        <v/>
      </c>
      <c r="I325" s="80"/>
      <c r="J325" s="80"/>
      <c r="K325" s="80"/>
      <c r="L325" s="80"/>
      <c r="M325" s="80"/>
      <c r="N325" s="80"/>
      <c r="O325" s="79"/>
      <c r="P325" s="145"/>
      <c r="Q325" s="145"/>
      <c r="R325" s="145"/>
      <c r="S325" s="96">
        <f>SUM($P$5:P325)</f>
        <v>0</v>
      </c>
      <c r="T325" s="80"/>
      <c r="U325" s="95" t="str">
        <f>IF('Care Home'!V323&lt;&gt;"",'Care Home'!V323,"")</f>
        <v/>
      </c>
    </row>
    <row r="326" spans="1:21" x14ac:dyDescent="0.25">
      <c r="A326" s="94" t="str">
        <f>IF('Care Home'!A324&lt;&gt;"",'Care Home'!A324,"")</f>
        <v/>
      </c>
      <c r="B326" s="95" t="str">
        <f>IF('Care Home'!C324&lt;&gt;"",'Care Home'!C324,"")</f>
        <v/>
      </c>
      <c r="C326" s="95" t="str">
        <f>IF('Care Home'!D324&lt;&gt;"",'Care Home'!D324,"")</f>
        <v/>
      </c>
      <c r="D326" s="95" t="str">
        <f>IF('Care Home'!E324&lt;&gt;"",'Care Home'!E324,"")</f>
        <v/>
      </c>
      <c r="E326" s="95" t="str">
        <f>IF('Care Home'!F324&lt;&gt;"",'Care Home'!F324,"")</f>
        <v/>
      </c>
      <c r="F326" s="95" t="str">
        <f>IF('Care Home'!H324&lt;&gt;"",'Care Home'!H324,"")</f>
        <v/>
      </c>
      <c r="G326" s="95" t="str">
        <f>IF('Care Home'!G324&lt;&gt;"",'Care Home'!G324,"")</f>
        <v/>
      </c>
      <c r="H326" s="95" t="str">
        <f>IF('Care Home'!L324&lt;&gt;"",'Care Home'!L324,"")</f>
        <v/>
      </c>
      <c r="I326" s="80"/>
      <c r="J326" s="80"/>
      <c r="K326" s="80"/>
      <c r="L326" s="80"/>
      <c r="M326" s="80"/>
      <c r="N326" s="80"/>
      <c r="O326" s="79"/>
      <c r="P326" s="145"/>
      <c r="Q326" s="145"/>
      <c r="R326" s="145"/>
      <c r="S326" s="96">
        <f>SUM($P$5:P326)</f>
        <v>0</v>
      </c>
      <c r="T326" s="80"/>
      <c r="U326" s="95" t="str">
        <f>IF('Care Home'!V324&lt;&gt;"",'Care Home'!V324,"")</f>
        <v/>
      </c>
    </row>
    <row r="327" spans="1:21" x14ac:dyDescent="0.25">
      <c r="A327" s="94" t="str">
        <f>IF('Care Home'!A325&lt;&gt;"",'Care Home'!A325,"")</f>
        <v/>
      </c>
      <c r="B327" s="95" t="str">
        <f>IF('Care Home'!C325&lt;&gt;"",'Care Home'!C325,"")</f>
        <v/>
      </c>
      <c r="C327" s="95" t="str">
        <f>IF('Care Home'!D325&lt;&gt;"",'Care Home'!D325,"")</f>
        <v/>
      </c>
      <c r="D327" s="95" t="str">
        <f>IF('Care Home'!E325&lt;&gt;"",'Care Home'!E325,"")</f>
        <v/>
      </c>
      <c r="E327" s="95" t="str">
        <f>IF('Care Home'!F325&lt;&gt;"",'Care Home'!F325,"")</f>
        <v/>
      </c>
      <c r="F327" s="95" t="str">
        <f>IF('Care Home'!H325&lt;&gt;"",'Care Home'!H325,"")</f>
        <v/>
      </c>
      <c r="G327" s="95" t="str">
        <f>IF('Care Home'!G325&lt;&gt;"",'Care Home'!G325,"")</f>
        <v/>
      </c>
      <c r="H327" s="95" t="str">
        <f>IF('Care Home'!L325&lt;&gt;"",'Care Home'!L325,"")</f>
        <v/>
      </c>
      <c r="I327" s="80"/>
      <c r="J327" s="80"/>
      <c r="K327" s="80"/>
      <c r="L327" s="80"/>
      <c r="M327" s="80"/>
      <c r="N327" s="80"/>
      <c r="O327" s="79"/>
      <c r="P327" s="145"/>
      <c r="Q327" s="145"/>
      <c r="R327" s="145"/>
      <c r="S327" s="96">
        <f>SUM($P$5:P327)</f>
        <v>0</v>
      </c>
      <c r="T327" s="80"/>
      <c r="U327" s="95" t="str">
        <f>IF('Care Home'!V325&lt;&gt;"",'Care Home'!V325,"")</f>
        <v/>
      </c>
    </row>
    <row r="328" spans="1:21" x14ac:dyDescent="0.25">
      <c r="A328" s="94" t="str">
        <f>IF('Care Home'!A326&lt;&gt;"",'Care Home'!A326,"")</f>
        <v/>
      </c>
      <c r="B328" s="95" t="str">
        <f>IF('Care Home'!C326&lt;&gt;"",'Care Home'!C326,"")</f>
        <v/>
      </c>
      <c r="C328" s="95" t="str">
        <f>IF('Care Home'!D326&lt;&gt;"",'Care Home'!D326,"")</f>
        <v/>
      </c>
      <c r="D328" s="95" t="str">
        <f>IF('Care Home'!E326&lt;&gt;"",'Care Home'!E326,"")</f>
        <v/>
      </c>
      <c r="E328" s="95" t="str">
        <f>IF('Care Home'!F326&lt;&gt;"",'Care Home'!F326,"")</f>
        <v/>
      </c>
      <c r="F328" s="95" t="str">
        <f>IF('Care Home'!H326&lt;&gt;"",'Care Home'!H326,"")</f>
        <v/>
      </c>
      <c r="G328" s="95" t="str">
        <f>IF('Care Home'!G326&lt;&gt;"",'Care Home'!G326,"")</f>
        <v/>
      </c>
      <c r="H328" s="95" t="str">
        <f>IF('Care Home'!L326&lt;&gt;"",'Care Home'!L326,"")</f>
        <v/>
      </c>
      <c r="I328" s="80"/>
      <c r="J328" s="80"/>
      <c r="K328" s="80"/>
      <c r="L328" s="80"/>
      <c r="M328" s="80"/>
      <c r="N328" s="80"/>
      <c r="O328" s="79"/>
      <c r="P328" s="145"/>
      <c r="Q328" s="145"/>
      <c r="R328" s="145"/>
      <c r="S328" s="96">
        <f>SUM($P$5:P328)</f>
        <v>0</v>
      </c>
      <c r="T328" s="80"/>
      <c r="U328" s="95" t="str">
        <f>IF('Care Home'!V326&lt;&gt;"",'Care Home'!V326,"")</f>
        <v/>
      </c>
    </row>
    <row r="329" spans="1:21" x14ac:dyDescent="0.25">
      <c r="A329" s="94" t="str">
        <f>IF('Care Home'!A327&lt;&gt;"",'Care Home'!A327,"")</f>
        <v/>
      </c>
      <c r="B329" s="95" t="str">
        <f>IF('Care Home'!C327&lt;&gt;"",'Care Home'!C327,"")</f>
        <v/>
      </c>
      <c r="C329" s="95" t="str">
        <f>IF('Care Home'!D327&lt;&gt;"",'Care Home'!D327,"")</f>
        <v/>
      </c>
      <c r="D329" s="95" t="str">
        <f>IF('Care Home'!E327&lt;&gt;"",'Care Home'!E327,"")</f>
        <v/>
      </c>
      <c r="E329" s="95" t="str">
        <f>IF('Care Home'!F327&lt;&gt;"",'Care Home'!F327,"")</f>
        <v/>
      </c>
      <c r="F329" s="95" t="str">
        <f>IF('Care Home'!H327&lt;&gt;"",'Care Home'!H327,"")</f>
        <v/>
      </c>
      <c r="G329" s="95" t="str">
        <f>IF('Care Home'!G327&lt;&gt;"",'Care Home'!G327,"")</f>
        <v/>
      </c>
      <c r="H329" s="95" t="str">
        <f>IF('Care Home'!L327&lt;&gt;"",'Care Home'!L327,"")</f>
        <v/>
      </c>
      <c r="I329" s="80"/>
      <c r="J329" s="80"/>
      <c r="K329" s="80"/>
      <c r="L329" s="80"/>
      <c r="M329" s="80"/>
      <c r="N329" s="80"/>
      <c r="O329" s="79"/>
      <c r="P329" s="145"/>
      <c r="Q329" s="145"/>
      <c r="R329" s="145"/>
      <c r="S329" s="96">
        <f>SUM($P$5:P329)</f>
        <v>0</v>
      </c>
      <c r="T329" s="80"/>
      <c r="U329" s="95" t="str">
        <f>IF('Care Home'!V327&lt;&gt;"",'Care Home'!V327,"")</f>
        <v/>
      </c>
    </row>
    <row r="330" spans="1:21" x14ac:dyDescent="0.25">
      <c r="A330" s="94" t="str">
        <f>IF('Care Home'!A328&lt;&gt;"",'Care Home'!A328,"")</f>
        <v/>
      </c>
      <c r="B330" s="95" t="str">
        <f>IF('Care Home'!C328&lt;&gt;"",'Care Home'!C328,"")</f>
        <v/>
      </c>
      <c r="C330" s="95" t="str">
        <f>IF('Care Home'!D328&lt;&gt;"",'Care Home'!D328,"")</f>
        <v/>
      </c>
      <c r="D330" s="95" t="str">
        <f>IF('Care Home'!E328&lt;&gt;"",'Care Home'!E328,"")</f>
        <v/>
      </c>
      <c r="E330" s="95" t="str">
        <f>IF('Care Home'!F328&lt;&gt;"",'Care Home'!F328,"")</f>
        <v/>
      </c>
      <c r="F330" s="95" t="str">
        <f>IF('Care Home'!H328&lt;&gt;"",'Care Home'!H328,"")</f>
        <v/>
      </c>
      <c r="G330" s="95" t="str">
        <f>IF('Care Home'!G328&lt;&gt;"",'Care Home'!G328,"")</f>
        <v/>
      </c>
      <c r="H330" s="95" t="str">
        <f>IF('Care Home'!L328&lt;&gt;"",'Care Home'!L328,"")</f>
        <v/>
      </c>
      <c r="I330" s="80"/>
      <c r="J330" s="80"/>
      <c r="K330" s="80"/>
      <c r="L330" s="80"/>
      <c r="M330" s="80"/>
      <c r="N330" s="80"/>
      <c r="O330" s="79"/>
      <c r="P330" s="145"/>
      <c r="Q330" s="145"/>
      <c r="R330" s="145"/>
      <c r="S330" s="96">
        <f>SUM($P$5:P330)</f>
        <v>0</v>
      </c>
      <c r="T330" s="80"/>
      <c r="U330" s="95" t="str">
        <f>IF('Care Home'!V328&lt;&gt;"",'Care Home'!V328,"")</f>
        <v/>
      </c>
    </row>
    <row r="331" spans="1:21" x14ac:dyDescent="0.25">
      <c r="A331" s="94" t="str">
        <f>IF('Care Home'!A329&lt;&gt;"",'Care Home'!A329,"")</f>
        <v/>
      </c>
      <c r="B331" s="95" t="str">
        <f>IF('Care Home'!C329&lt;&gt;"",'Care Home'!C329,"")</f>
        <v/>
      </c>
      <c r="C331" s="95" t="str">
        <f>IF('Care Home'!D329&lt;&gt;"",'Care Home'!D329,"")</f>
        <v/>
      </c>
      <c r="D331" s="95" t="str">
        <f>IF('Care Home'!E329&lt;&gt;"",'Care Home'!E329,"")</f>
        <v/>
      </c>
      <c r="E331" s="95" t="str">
        <f>IF('Care Home'!F329&lt;&gt;"",'Care Home'!F329,"")</f>
        <v/>
      </c>
      <c r="F331" s="95" t="str">
        <f>IF('Care Home'!H329&lt;&gt;"",'Care Home'!H329,"")</f>
        <v/>
      </c>
      <c r="G331" s="95" t="str">
        <f>IF('Care Home'!G329&lt;&gt;"",'Care Home'!G329,"")</f>
        <v/>
      </c>
      <c r="H331" s="95" t="str">
        <f>IF('Care Home'!L329&lt;&gt;"",'Care Home'!L329,"")</f>
        <v/>
      </c>
      <c r="I331" s="80"/>
      <c r="J331" s="80"/>
      <c r="K331" s="80"/>
      <c r="L331" s="80"/>
      <c r="M331" s="80"/>
      <c r="N331" s="80"/>
      <c r="O331" s="79"/>
      <c r="P331" s="145"/>
      <c r="Q331" s="145"/>
      <c r="R331" s="145"/>
      <c r="S331" s="96">
        <f>SUM($P$5:P331)</f>
        <v>0</v>
      </c>
      <c r="T331" s="80"/>
      <c r="U331" s="95" t="str">
        <f>IF('Care Home'!V329&lt;&gt;"",'Care Home'!V329,"")</f>
        <v/>
      </c>
    </row>
    <row r="332" spans="1:21" x14ac:dyDescent="0.25">
      <c r="A332" s="94" t="str">
        <f>IF('Care Home'!A330&lt;&gt;"",'Care Home'!A330,"")</f>
        <v/>
      </c>
      <c r="B332" s="95" t="str">
        <f>IF('Care Home'!C330&lt;&gt;"",'Care Home'!C330,"")</f>
        <v/>
      </c>
      <c r="C332" s="95" t="str">
        <f>IF('Care Home'!D330&lt;&gt;"",'Care Home'!D330,"")</f>
        <v/>
      </c>
      <c r="D332" s="95" t="str">
        <f>IF('Care Home'!E330&lt;&gt;"",'Care Home'!E330,"")</f>
        <v/>
      </c>
      <c r="E332" s="95" t="str">
        <f>IF('Care Home'!F330&lt;&gt;"",'Care Home'!F330,"")</f>
        <v/>
      </c>
      <c r="F332" s="95" t="str">
        <f>IF('Care Home'!H330&lt;&gt;"",'Care Home'!H330,"")</f>
        <v/>
      </c>
      <c r="G332" s="95" t="str">
        <f>IF('Care Home'!G330&lt;&gt;"",'Care Home'!G330,"")</f>
        <v/>
      </c>
      <c r="H332" s="95" t="str">
        <f>IF('Care Home'!L330&lt;&gt;"",'Care Home'!L330,"")</f>
        <v/>
      </c>
      <c r="I332" s="80"/>
      <c r="J332" s="80"/>
      <c r="K332" s="80"/>
      <c r="L332" s="80"/>
      <c r="M332" s="80"/>
      <c r="N332" s="80"/>
      <c r="O332" s="79"/>
      <c r="P332" s="145"/>
      <c r="Q332" s="145"/>
      <c r="R332" s="145"/>
      <c r="S332" s="96">
        <f>SUM($P$5:P332)</f>
        <v>0</v>
      </c>
      <c r="T332" s="80"/>
      <c r="U332" s="95" t="str">
        <f>IF('Care Home'!V330&lt;&gt;"",'Care Home'!V330,"")</f>
        <v/>
      </c>
    </row>
    <row r="333" spans="1:21" x14ac:dyDescent="0.25">
      <c r="A333" s="94" t="str">
        <f>IF('Care Home'!A331&lt;&gt;"",'Care Home'!A331,"")</f>
        <v/>
      </c>
      <c r="B333" s="95" t="str">
        <f>IF('Care Home'!C331&lt;&gt;"",'Care Home'!C331,"")</f>
        <v/>
      </c>
      <c r="C333" s="95" t="str">
        <f>IF('Care Home'!D331&lt;&gt;"",'Care Home'!D331,"")</f>
        <v/>
      </c>
      <c r="D333" s="95" t="str">
        <f>IF('Care Home'!E331&lt;&gt;"",'Care Home'!E331,"")</f>
        <v/>
      </c>
      <c r="E333" s="95" t="str">
        <f>IF('Care Home'!F331&lt;&gt;"",'Care Home'!F331,"")</f>
        <v/>
      </c>
      <c r="F333" s="95" t="str">
        <f>IF('Care Home'!H331&lt;&gt;"",'Care Home'!H331,"")</f>
        <v/>
      </c>
      <c r="G333" s="95" t="str">
        <f>IF('Care Home'!G331&lt;&gt;"",'Care Home'!G331,"")</f>
        <v/>
      </c>
      <c r="H333" s="95" t="str">
        <f>IF('Care Home'!L331&lt;&gt;"",'Care Home'!L331,"")</f>
        <v/>
      </c>
      <c r="I333" s="80"/>
      <c r="J333" s="80"/>
      <c r="K333" s="80"/>
      <c r="L333" s="80"/>
      <c r="M333" s="80"/>
      <c r="N333" s="80"/>
      <c r="O333" s="79"/>
      <c r="P333" s="145"/>
      <c r="Q333" s="145"/>
      <c r="R333" s="145"/>
      <c r="S333" s="96">
        <f>SUM($P$5:P333)</f>
        <v>0</v>
      </c>
      <c r="T333" s="80"/>
      <c r="U333" s="95" t="str">
        <f>IF('Care Home'!V331&lt;&gt;"",'Care Home'!V331,"")</f>
        <v/>
      </c>
    </row>
    <row r="334" spans="1:21" x14ac:dyDescent="0.25">
      <c r="A334" s="94" t="str">
        <f>IF('Care Home'!A332&lt;&gt;"",'Care Home'!A332,"")</f>
        <v/>
      </c>
      <c r="B334" s="95" t="str">
        <f>IF('Care Home'!C332&lt;&gt;"",'Care Home'!C332,"")</f>
        <v/>
      </c>
      <c r="C334" s="95" t="str">
        <f>IF('Care Home'!D332&lt;&gt;"",'Care Home'!D332,"")</f>
        <v/>
      </c>
      <c r="D334" s="95" t="str">
        <f>IF('Care Home'!E332&lt;&gt;"",'Care Home'!E332,"")</f>
        <v/>
      </c>
      <c r="E334" s="95" t="str">
        <f>IF('Care Home'!F332&lt;&gt;"",'Care Home'!F332,"")</f>
        <v/>
      </c>
      <c r="F334" s="95" t="str">
        <f>IF('Care Home'!H332&lt;&gt;"",'Care Home'!H332,"")</f>
        <v/>
      </c>
      <c r="G334" s="95" t="str">
        <f>IF('Care Home'!G332&lt;&gt;"",'Care Home'!G332,"")</f>
        <v/>
      </c>
      <c r="H334" s="95" t="str">
        <f>IF('Care Home'!L332&lt;&gt;"",'Care Home'!L332,"")</f>
        <v/>
      </c>
      <c r="I334" s="80"/>
      <c r="J334" s="80"/>
      <c r="K334" s="80"/>
      <c r="L334" s="80"/>
      <c r="M334" s="80"/>
      <c r="N334" s="80"/>
      <c r="O334" s="79"/>
      <c r="P334" s="145"/>
      <c r="Q334" s="145"/>
      <c r="R334" s="145"/>
      <c r="S334" s="96">
        <f>SUM($P$5:P334)</f>
        <v>0</v>
      </c>
      <c r="T334" s="80"/>
      <c r="U334" s="95" t="str">
        <f>IF('Care Home'!V332&lt;&gt;"",'Care Home'!V332,"")</f>
        <v/>
      </c>
    </row>
    <row r="335" spans="1:21" x14ac:dyDescent="0.25">
      <c r="A335" s="94" t="str">
        <f>IF('Care Home'!A333&lt;&gt;"",'Care Home'!A333,"")</f>
        <v/>
      </c>
      <c r="B335" s="95" t="str">
        <f>IF('Care Home'!C333&lt;&gt;"",'Care Home'!C333,"")</f>
        <v/>
      </c>
      <c r="C335" s="95" t="str">
        <f>IF('Care Home'!D333&lt;&gt;"",'Care Home'!D333,"")</f>
        <v/>
      </c>
      <c r="D335" s="95" t="str">
        <f>IF('Care Home'!E333&lt;&gt;"",'Care Home'!E333,"")</f>
        <v/>
      </c>
      <c r="E335" s="95" t="str">
        <f>IF('Care Home'!F333&lt;&gt;"",'Care Home'!F333,"")</f>
        <v/>
      </c>
      <c r="F335" s="95" t="str">
        <f>IF('Care Home'!H333&lt;&gt;"",'Care Home'!H333,"")</f>
        <v/>
      </c>
      <c r="G335" s="95" t="str">
        <f>IF('Care Home'!G333&lt;&gt;"",'Care Home'!G333,"")</f>
        <v/>
      </c>
      <c r="H335" s="95" t="str">
        <f>IF('Care Home'!L333&lt;&gt;"",'Care Home'!L333,"")</f>
        <v/>
      </c>
      <c r="I335" s="80"/>
      <c r="J335" s="80"/>
      <c r="K335" s="80"/>
      <c r="L335" s="80"/>
      <c r="M335" s="80"/>
      <c r="N335" s="80"/>
      <c r="O335" s="79"/>
      <c r="P335" s="145"/>
      <c r="Q335" s="145"/>
      <c r="R335" s="145"/>
      <c r="S335" s="96">
        <f>SUM($P$5:P335)</f>
        <v>0</v>
      </c>
      <c r="T335" s="80"/>
      <c r="U335" s="95" t="str">
        <f>IF('Care Home'!V333&lt;&gt;"",'Care Home'!V333,"")</f>
        <v/>
      </c>
    </row>
    <row r="336" spans="1:21" x14ac:dyDescent="0.25">
      <c r="A336" s="94" t="str">
        <f>IF('Care Home'!A334&lt;&gt;"",'Care Home'!A334,"")</f>
        <v/>
      </c>
      <c r="B336" s="95" t="str">
        <f>IF('Care Home'!C334&lt;&gt;"",'Care Home'!C334,"")</f>
        <v/>
      </c>
      <c r="C336" s="95" t="str">
        <f>IF('Care Home'!D334&lt;&gt;"",'Care Home'!D334,"")</f>
        <v/>
      </c>
      <c r="D336" s="95" t="str">
        <f>IF('Care Home'!E334&lt;&gt;"",'Care Home'!E334,"")</f>
        <v/>
      </c>
      <c r="E336" s="95" t="str">
        <f>IF('Care Home'!F334&lt;&gt;"",'Care Home'!F334,"")</f>
        <v/>
      </c>
      <c r="F336" s="95" t="str">
        <f>IF('Care Home'!H334&lt;&gt;"",'Care Home'!H334,"")</f>
        <v/>
      </c>
      <c r="G336" s="95" t="str">
        <f>IF('Care Home'!G334&lt;&gt;"",'Care Home'!G334,"")</f>
        <v/>
      </c>
      <c r="H336" s="95" t="str">
        <f>IF('Care Home'!L334&lt;&gt;"",'Care Home'!L334,"")</f>
        <v/>
      </c>
      <c r="I336" s="80"/>
      <c r="J336" s="80"/>
      <c r="K336" s="80"/>
      <c r="L336" s="80"/>
      <c r="M336" s="80"/>
      <c r="N336" s="80"/>
      <c r="O336" s="79"/>
      <c r="P336" s="145"/>
      <c r="Q336" s="145"/>
      <c r="R336" s="145"/>
      <c r="S336" s="96">
        <f>SUM($P$5:P336)</f>
        <v>0</v>
      </c>
      <c r="T336" s="80"/>
      <c r="U336" s="95" t="str">
        <f>IF('Care Home'!V334&lt;&gt;"",'Care Home'!V334,"")</f>
        <v/>
      </c>
    </row>
    <row r="337" spans="1:21" x14ac:dyDescent="0.25">
      <c r="A337" s="94" t="str">
        <f>IF('Care Home'!A335&lt;&gt;"",'Care Home'!A335,"")</f>
        <v/>
      </c>
      <c r="B337" s="95" t="str">
        <f>IF('Care Home'!C335&lt;&gt;"",'Care Home'!C335,"")</f>
        <v/>
      </c>
      <c r="C337" s="95" t="str">
        <f>IF('Care Home'!D335&lt;&gt;"",'Care Home'!D335,"")</f>
        <v/>
      </c>
      <c r="D337" s="95" t="str">
        <f>IF('Care Home'!E335&lt;&gt;"",'Care Home'!E335,"")</f>
        <v/>
      </c>
      <c r="E337" s="95" t="str">
        <f>IF('Care Home'!F335&lt;&gt;"",'Care Home'!F335,"")</f>
        <v/>
      </c>
      <c r="F337" s="95" t="str">
        <f>IF('Care Home'!H335&lt;&gt;"",'Care Home'!H335,"")</f>
        <v/>
      </c>
      <c r="G337" s="95" t="str">
        <f>IF('Care Home'!G335&lt;&gt;"",'Care Home'!G335,"")</f>
        <v/>
      </c>
      <c r="H337" s="95" t="str">
        <f>IF('Care Home'!L335&lt;&gt;"",'Care Home'!L335,"")</f>
        <v/>
      </c>
      <c r="I337" s="80"/>
      <c r="J337" s="80"/>
      <c r="K337" s="80"/>
      <c r="L337" s="80"/>
      <c r="M337" s="80"/>
      <c r="N337" s="80"/>
      <c r="O337" s="79"/>
      <c r="P337" s="145"/>
      <c r="Q337" s="145"/>
      <c r="R337" s="145"/>
      <c r="S337" s="96">
        <f>SUM($P$5:P337)</f>
        <v>0</v>
      </c>
      <c r="T337" s="80"/>
      <c r="U337" s="95" t="str">
        <f>IF('Care Home'!V335&lt;&gt;"",'Care Home'!V335,"")</f>
        <v/>
      </c>
    </row>
    <row r="338" spans="1:21" x14ac:dyDescent="0.25">
      <c r="A338" s="94" t="str">
        <f>IF('Care Home'!A336&lt;&gt;"",'Care Home'!A336,"")</f>
        <v/>
      </c>
      <c r="B338" s="95" t="str">
        <f>IF('Care Home'!C336&lt;&gt;"",'Care Home'!C336,"")</f>
        <v/>
      </c>
      <c r="C338" s="95" t="str">
        <f>IF('Care Home'!D336&lt;&gt;"",'Care Home'!D336,"")</f>
        <v/>
      </c>
      <c r="D338" s="95" t="str">
        <f>IF('Care Home'!E336&lt;&gt;"",'Care Home'!E336,"")</f>
        <v/>
      </c>
      <c r="E338" s="95" t="str">
        <f>IF('Care Home'!F336&lt;&gt;"",'Care Home'!F336,"")</f>
        <v/>
      </c>
      <c r="F338" s="95" t="str">
        <f>IF('Care Home'!H336&lt;&gt;"",'Care Home'!H336,"")</f>
        <v/>
      </c>
      <c r="G338" s="95" t="str">
        <f>IF('Care Home'!G336&lt;&gt;"",'Care Home'!G336,"")</f>
        <v/>
      </c>
      <c r="H338" s="95" t="str">
        <f>IF('Care Home'!L336&lt;&gt;"",'Care Home'!L336,"")</f>
        <v/>
      </c>
      <c r="I338" s="80"/>
      <c r="J338" s="80"/>
      <c r="K338" s="80"/>
      <c r="L338" s="80"/>
      <c r="M338" s="80"/>
      <c r="N338" s="80"/>
      <c r="O338" s="79"/>
      <c r="P338" s="145"/>
      <c r="Q338" s="145"/>
      <c r="R338" s="145"/>
      <c r="S338" s="96">
        <f>SUM($P$5:P338)</f>
        <v>0</v>
      </c>
      <c r="T338" s="80"/>
      <c r="U338" s="95" t="str">
        <f>IF('Care Home'!V336&lt;&gt;"",'Care Home'!V336,"")</f>
        <v/>
      </c>
    </row>
    <row r="339" spans="1:21" x14ac:dyDescent="0.25">
      <c r="A339" s="94" t="str">
        <f>IF('Care Home'!A337&lt;&gt;"",'Care Home'!A337,"")</f>
        <v/>
      </c>
      <c r="B339" s="95" t="str">
        <f>IF('Care Home'!C337&lt;&gt;"",'Care Home'!C337,"")</f>
        <v/>
      </c>
      <c r="C339" s="95" t="str">
        <f>IF('Care Home'!D337&lt;&gt;"",'Care Home'!D337,"")</f>
        <v/>
      </c>
      <c r="D339" s="95" t="str">
        <f>IF('Care Home'!E337&lt;&gt;"",'Care Home'!E337,"")</f>
        <v/>
      </c>
      <c r="E339" s="95" t="str">
        <f>IF('Care Home'!F337&lt;&gt;"",'Care Home'!F337,"")</f>
        <v/>
      </c>
      <c r="F339" s="95" t="str">
        <f>IF('Care Home'!H337&lt;&gt;"",'Care Home'!H337,"")</f>
        <v/>
      </c>
      <c r="G339" s="95" t="str">
        <f>IF('Care Home'!G337&lt;&gt;"",'Care Home'!G337,"")</f>
        <v/>
      </c>
      <c r="H339" s="95" t="str">
        <f>IF('Care Home'!L337&lt;&gt;"",'Care Home'!L337,"")</f>
        <v/>
      </c>
      <c r="I339" s="80"/>
      <c r="J339" s="80"/>
      <c r="K339" s="80"/>
      <c r="L339" s="80"/>
      <c r="M339" s="80"/>
      <c r="N339" s="80"/>
      <c r="O339" s="79"/>
      <c r="P339" s="145"/>
      <c r="Q339" s="145"/>
      <c r="R339" s="145"/>
      <c r="S339" s="96">
        <f>SUM($P$5:P339)</f>
        <v>0</v>
      </c>
      <c r="T339" s="80"/>
      <c r="U339" s="95" t="str">
        <f>IF('Care Home'!V337&lt;&gt;"",'Care Home'!V337,"")</f>
        <v/>
      </c>
    </row>
    <row r="340" spans="1:21" x14ac:dyDescent="0.25">
      <c r="A340" s="94" t="str">
        <f>IF('Care Home'!A338&lt;&gt;"",'Care Home'!A338,"")</f>
        <v/>
      </c>
      <c r="B340" s="95" t="str">
        <f>IF('Care Home'!C338&lt;&gt;"",'Care Home'!C338,"")</f>
        <v/>
      </c>
      <c r="C340" s="95" t="str">
        <f>IF('Care Home'!D338&lt;&gt;"",'Care Home'!D338,"")</f>
        <v/>
      </c>
      <c r="D340" s="95" t="str">
        <f>IF('Care Home'!E338&lt;&gt;"",'Care Home'!E338,"")</f>
        <v/>
      </c>
      <c r="E340" s="95" t="str">
        <f>IF('Care Home'!F338&lt;&gt;"",'Care Home'!F338,"")</f>
        <v/>
      </c>
      <c r="F340" s="95" t="str">
        <f>IF('Care Home'!H338&lt;&gt;"",'Care Home'!H338,"")</f>
        <v/>
      </c>
      <c r="G340" s="95" t="str">
        <f>IF('Care Home'!G338&lt;&gt;"",'Care Home'!G338,"")</f>
        <v/>
      </c>
      <c r="H340" s="95" t="str">
        <f>IF('Care Home'!L338&lt;&gt;"",'Care Home'!L338,"")</f>
        <v/>
      </c>
      <c r="I340" s="80"/>
      <c r="J340" s="80"/>
      <c r="K340" s="80"/>
      <c r="L340" s="80"/>
      <c r="M340" s="80"/>
      <c r="N340" s="80"/>
      <c r="O340" s="79"/>
      <c r="P340" s="145"/>
      <c r="Q340" s="145"/>
      <c r="R340" s="145"/>
      <c r="S340" s="96">
        <f>SUM($P$5:P340)</f>
        <v>0</v>
      </c>
      <c r="T340" s="80"/>
      <c r="U340" s="95" t="str">
        <f>IF('Care Home'!V338&lt;&gt;"",'Care Home'!V338,"")</f>
        <v/>
      </c>
    </row>
    <row r="341" spans="1:21" x14ac:dyDescent="0.25">
      <c r="A341" s="94" t="str">
        <f>IF('Care Home'!A339&lt;&gt;"",'Care Home'!A339,"")</f>
        <v/>
      </c>
      <c r="B341" s="95" t="str">
        <f>IF('Care Home'!C339&lt;&gt;"",'Care Home'!C339,"")</f>
        <v/>
      </c>
      <c r="C341" s="95" t="str">
        <f>IF('Care Home'!D339&lt;&gt;"",'Care Home'!D339,"")</f>
        <v/>
      </c>
      <c r="D341" s="95" t="str">
        <f>IF('Care Home'!E339&lt;&gt;"",'Care Home'!E339,"")</f>
        <v/>
      </c>
      <c r="E341" s="95" t="str">
        <f>IF('Care Home'!F339&lt;&gt;"",'Care Home'!F339,"")</f>
        <v/>
      </c>
      <c r="F341" s="95" t="str">
        <f>IF('Care Home'!H339&lt;&gt;"",'Care Home'!H339,"")</f>
        <v/>
      </c>
      <c r="G341" s="95" t="str">
        <f>IF('Care Home'!G339&lt;&gt;"",'Care Home'!G339,"")</f>
        <v/>
      </c>
      <c r="H341" s="95" t="str">
        <f>IF('Care Home'!L339&lt;&gt;"",'Care Home'!L339,"")</f>
        <v/>
      </c>
      <c r="I341" s="80"/>
      <c r="J341" s="80"/>
      <c r="K341" s="80"/>
      <c r="L341" s="80"/>
      <c r="M341" s="80"/>
      <c r="N341" s="80"/>
      <c r="O341" s="79"/>
      <c r="P341" s="145"/>
      <c r="Q341" s="145"/>
      <c r="R341" s="145"/>
      <c r="S341" s="96">
        <f>SUM($P$5:P341)</f>
        <v>0</v>
      </c>
      <c r="T341" s="80"/>
      <c r="U341" s="95" t="str">
        <f>IF('Care Home'!V339&lt;&gt;"",'Care Home'!V339,"")</f>
        <v/>
      </c>
    </row>
    <row r="342" spans="1:21" x14ac:dyDescent="0.25">
      <c r="A342" s="94" t="str">
        <f>IF('Care Home'!A340&lt;&gt;"",'Care Home'!A340,"")</f>
        <v/>
      </c>
      <c r="B342" s="95" t="str">
        <f>IF('Care Home'!C340&lt;&gt;"",'Care Home'!C340,"")</f>
        <v/>
      </c>
      <c r="C342" s="95" t="str">
        <f>IF('Care Home'!D340&lt;&gt;"",'Care Home'!D340,"")</f>
        <v/>
      </c>
      <c r="D342" s="95" t="str">
        <f>IF('Care Home'!E340&lt;&gt;"",'Care Home'!E340,"")</f>
        <v/>
      </c>
      <c r="E342" s="95" t="str">
        <f>IF('Care Home'!F340&lt;&gt;"",'Care Home'!F340,"")</f>
        <v/>
      </c>
      <c r="F342" s="95" t="str">
        <f>IF('Care Home'!H340&lt;&gt;"",'Care Home'!H340,"")</f>
        <v/>
      </c>
      <c r="G342" s="95" t="str">
        <f>IF('Care Home'!G340&lt;&gt;"",'Care Home'!G340,"")</f>
        <v/>
      </c>
      <c r="H342" s="95" t="str">
        <f>IF('Care Home'!L340&lt;&gt;"",'Care Home'!L340,"")</f>
        <v/>
      </c>
      <c r="I342" s="80"/>
      <c r="J342" s="80"/>
      <c r="K342" s="80"/>
      <c r="L342" s="80"/>
      <c r="M342" s="80"/>
      <c r="N342" s="80"/>
      <c r="O342" s="79"/>
      <c r="P342" s="145"/>
      <c r="Q342" s="145"/>
      <c r="R342" s="145"/>
      <c r="S342" s="96">
        <f>SUM($P$5:P342)</f>
        <v>0</v>
      </c>
      <c r="T342" s="80"/>
      <c r="U342" s="95" t="str">
        <f>IF('Care Home'!V340&lt;&gt;"",'Care Home'!V340,"")</f>
        <v/>
      </c>
    </row>
    <row r="343" spans="1:21" x14ac:dyDescent="0.25">
      <c r="A343" s="94" t="str">
        <f>IF('Care Home'!A341&lt;&gt;"",'Care Home'!A341,"")</f>
        <v/>
      </c>
      <c r="B343" s="95" t="str">
        <f>IF('Care Home'!C341&lt;&gt;"",'Care Home'!C341,"")</f>
        <v/>
      </c>
      <c r="C343" s="95" t="str">
        <f>IF('Care Home'!D341&lt;&gt;"",'Care Home'!D341,"")</f>
        <v/>
      </c>
      <c r="D343" s="95" t="str">
        <f>IF('Care Home'!E341&lt;&gt;"",'Care Home'!E341,"")</f>
        <v/>
      </c>
      <c r="E343" s="95" t="str">
        <f>IF('Care Home'!F341&lt;&gt;"",'Care Home'!F341,"")</f>
        <v/>
      </c>
      <c r="F343" s="95" t="str">
        <f>IF('Care Home'!H341&lt;&gt;"",'Care Home'!H341,"")</f>
        <v/>
      </c>
      <c r="G343" s="95" t="str">
        <f>IF('Care Home'!G341&lt;&gt;"",'Care Home'!G341,"")</f>
        <v/>
      </c>
      <c r="H343" s="95" t="str">
        <f>IF('Care Home'!L341&lt;&gt;"",'Care Home'!L341,"")</f>
        <v/>
      </c>
      <c r="I343" s="80"/>
      <c r="J343" s="80"/>
      <c r="K343" s="80"/>
      <c r="L343" s="80"/>
      <c r="M343" s="80"/>
      <c r="N343" s="80"/>
      <c r="O343" s="79"/>
      <c r="P343" s="145"/>
      <c r="Q343" s="145"/>
      <c r="R343" s="145"/>
      <c r="S343" s="96">
        <f>SUM($P$5:P343)</f>
        <v>0</v>
      </c>
      <c r="T343" s="80"/>
      <c r="U343" s="95" t="str">
        <f>IF('Care Home'!V341&lt;&gt;"",'Care Home'!V341,"")</f>
        <v/>
      </c>
    </row>
    <row r="344" spans="1:21" x14ac:dyDescent="0.25">
      <c r="A344" s="94" t="str">
        <f>IF('Care Home'!A342&lt;&gt;"",'Care Home'!A342,"")</f>
        <v/>
      </c>
      <c r="B344" s="95" t="str">
        <f>IF('Care Home'!C342&lt;&gt;"",'Care Home'!C342,"")</f>
        <v/>
      </c>
      <c r="C344" s="95" t="str">
        <f>IF('Care Home'!D342&lt;&gt;"",'Care Home'!D342,"")</f>
        <v/>
      </c>
      <c r="D344" s="95" t="str">
        <f>IF('Care Home'!E342&lt;&gt;"",'Care Home'!E342,"")</f>
        <v/>
      </c>
      <c r="E344" s="95" t="str">
        <f>IF('Care Home'!F342&lt;&gt;"",'Care Home'!F342,"")</f>
        <v/>
      </c>
      <c r="F344" s="95" t="str">
        <f>IF('Care Home'!H342&lt;&gt;"",'Care Home'!H342,"")</f>
        <v/>
      </c>
      <c r="G344" s="95" t="str">
        <f>IF('Care Home'!G342&lt;&gt;"",'Care Home'!G342,"")</f>
        <v/>
      </c>
      <c r="H344" s="95" t="str">
        <f>IF('Care Home'!L342&lt;&gt;"",'Care Home'!L342,"")</f>
        <v/>
      </c>
      <c r="I344" s="80"/>
      <c r="J344" s="80"/>
      <c r="K344" s="80"/>
      <c r="L344" s="80"/>
      <c r="M344" s="80"/>
      <c r="N344" s="80"/>
      <c r="O344" s="79"/>
      <c r="P344" s="145"/>
      <c r="Q344" s="145"/>
      <c r="R344" s="145"/>
      <c r="S344" s="96">
        <f>SUM($P$5:P344)</f>
        <v>0</v>
      </c>
      <c r="T344" s="80"/>
      <c r="U344" s="95" t="str">
        <f>IF('Care Home'!V342&lt;&gt;"",'Care Home'!V342,"")</f>
        <v/>
      </c>
    </row>
    <row r="345" spans="1:21" x14ac:dyDescent="0.25">
      <c r="A345" s="94" t="str">
        <f>IF('Care Home'!A343&lt;&gt;"",'Care Home'!A343,"")</f>
        <v/>
      </c>
      <c r="B345" s="95" t="str">
        <f>IF('Care Home'!C343&lt;&gt;"",'Care Home'!C343,"")</f>
        <v/>
      </c>
      <c r="C345" s="95" t="str">
        <f>IF('Care Home'!D343&lt;&gt;"",'Care Home'!D343,"")</f>
        <v/>
      </c>
      <c r="D345" s="95" t="str">
        <f>IF('Care Home'!E343&lt;&gt;"",'Care Home'!E343,"")</f>
        <v/>
      </c>
      <c r="E345" s="95" t="str">
        <f>IF('Care Home'!F343&lt;&gt;"",'Care Home'!F343,"")</f>
        <v/>
      </c>
      <c r="F345" s="95" t="str">
        <f>IF('Care Home'!H343&lt;&gt;"",'Care Home'!H343,"")</f>
        <v/>
      </c>
      <c r="G345" s="95" t="str">
        <f>IF('Care Home'!G343&lt;&gt;"",'Care Home'!G343,"")</f>
        <v/>
      </c>
      <c r="H345" s="95" t="str">
        <f>IF('Care Home'!L343&lt;&gt;"",'Care Home'!L343,"")</f>
        <v/>
      </c>
      <c r="I345" s="80"/>
      <c r="J345" s="80"/>
      <c r="K345" s="80"/>
      <c r="L345" s="80"/>
      <c r="M345" s="80"/>
      <c r="N345" s="80"/>
      <c r="O345" s="79"/>
      <c r="P345" s="145"/>
      <c r="Q345" s="145"/>
      <c r="R345" s="145"/>
      <c r="S345" s="96">
        <f>SUM($P$5:P345)</f>
        <v>0</v>
      </c>
      <c r="T345" s="80"/>
      <c r="U345" s="95" t="str">
        <f>IF('Care Home'!V343&lt;&gt;"",'Care Home'!V343,"")</f>
        <v/>
      </c>
    </row>
    <row r="346" spans="1:21" x14ac:dyDescent="0.25">
      <c r="A346" s="94" t="str">
        <f>IF('Care Home'!A344&lt;&gt;"",'Care Home'!A344,"")</f>
        <v/>
      </c>
      <c r="B346" s="95" t="str">
        <f>IF('Care Home'!C344&lt;&gt;"",'Care Home'!C344,"")</f>
        <v/>
      </c>
      <c r="C346" s="95" t="str">
        <f>IF('Care Home'!D344&lt;&gt;"",'Care Home'!D344,"")</f>
        <v/>
      </c>
      <c r="D346" s="95" t="str">
        <f>IF('Care Home'!E344&lt;&gt;"",'Care Home'!E344,"")</f>
        <v/>
      </c>
      <c r="E346" s="95" t="str">
        <f>IF('Care Home'!F344&lt;&gt;"",'Care Home'!F344,"")</f>
        <v/>
      </c>
      <c r="F346" s="95" t="str">
        <f>IF('Care Home'!H344&lt;&gt;"",'Care Home'!H344,"")</f>
        <v/>
      </c>
      <c r="G346" s="95" t="str">
        <f>IF('Care Home'!G344&lt;&gt;"",'Care Home'!G344,"")</f>
        <v/>
      </c>
      <c r="H346" s="95" t="str">
        <f>IF('Care Home'!L344&lt;&gt;"",'Care Home'!L344,"")</f>
        <v/>
      </c>
      <c r="I346" s="80"/>
      <c r="J346" s="80"/>
      <c r="K346" s="80"/>
      <c r="L346" s="80"/>
      <c r="M346" s="80"/>
      <c r="N346" s="80"/>
      <c r="O346" s="79"/>
      <c r="P346" s="145"/>
      <c r="Q346" s="145"/>
      <c r="R346" s="145"/>
      <c r="S346" s="96">
        <f>SUM($P$5:P346)</f>
        <v>0</v>
      </c>
      <c r="T346" s="80"/>
      <c r="U346" s="95" t="str">
        <f>IF('Care Home'!V344&lt;&gt;"",'Care Home'!V344,"")</f>
        <v/>
      </c>
    </row>
    <row r="347" spans="1:21" x14ac:dyDescent="0.25">
      <c r="A347" s="94" t="str">
        <f>IF('Care Home'!A345&lt;&gt;"",'Care Home'!A345,"")</f>
        <v/>
      </c>
      <c r="B347" s="95" t="str">
        <f>IF('Care Home'!C345&lt;&gt;"",'Care Home'!C345,"")</f>
        <v/>
      </c>
      <c r="C347" s="95" t="str">
        <f>IF('Care Home'!D345&lt;&gt;"",'Care Home'!D345,"")</f>
        <v/>
      </c>
      <c r="D347" s="95" t="str">
        <f>IF('Care Home'!E345&lt;&gt;"",'Care Home'!E345,"")</f>
        <v/>
      </c>
      <c r="E347" s="95" t="str">
        <f>IF('Care Home'!F345&lt;&gt;"",'Care Home'!F345,"")</f>
        <v/>
      </c>
      <c r="F347" s="95" t="str">
        <f>IF('Care Home'!H345&lt;&gt;"",'Care Home'!H345,"")</f>
        <v/>
      </c>
      <c r="G347" s="95" t="str">
        <f>IF('Care Home'!G345&lt;&gt;"",'Care Home'!G345,"")</f>
        <v/>
      </c>
      <c r="H347" s="95" t="str">
        <f>IF('Care Home'!L345&lt;&gt;"",'Care Home'!L345,"")</f>
        <v/>
      </c>
      <c r="I347" s="80"/>
      <c r="J347" s="80"/>
      <c r="K347" s="80"/>
      <c r="L347" s="80"/>
      <c r="M347" s="80"/>
      <c r="N347" s="80"/>
      <c r="O347" s="79"/>
      <c r="P347" s="145"/>
      <c r="Q347" s="145"/>
      <c r="R347" s="145"/>
      <c r="S347" s="96">
        <f>SUM($P$5:P347)</f>
        <v>0</v>
      </c>
      <c r="T347" s="80"/>
      <c r="U347" s="95" t="str">
        <f>IF('Care Home'!V345&lt;&gt;"",'Care Home'!V345,"")</f>
        <v/>
      </c>
    </row>
    <row r="348" spans="1:21" x14ac:dyDescent="0.25">
      <c r="A348" s="94" t="str">
        <f>IF('Care Home'!A346&lt;&gt;"",'Care Home'!A346,"")</f>
        <v/>
      </c>
      <c r="B348" s="95" t="str">
        <f>IF('Care Home'!C346&lt;&gt;"",'Care Home'!C346,"")</f>
        <v/>
      </c>
      <c r="C348" s="95" t="str">
        <f>IF('Care Home'!D346&lt;&gt;"",'Care Home'!D346,"")</f>
        <v/>
      </c>
      <c r="D348" s="95" t="str">
        <f>IF('Care Home'!E346&lt;&gt;"",'Care Home'!E346,"")</f>
        <v/>
      </c>
      <c r="E348" s="95" t="str">
        <f>IF('Care Home'!F346&lt;&gt;"",'Care Home'!F346,"")</f>
        <v/>
      </c>
      <c r="F348" s="95" t="str">
        <f>IF('Care Home'!H346&lt;&gt;"",'Care Home'!H346,"")</f>
        <v/>
      </c>
      <c r="G348" s="95" t="str">
        <f>IF('Care Home'!G346&lt;&gt;"",'Care Home'!G346,"")</f>
        <v/>
      </c>
      <c r="H348" s="95" t="str">
        <f>IF('Care Home'!L346&lt;&gt;"",'Care Home'!L346,"")</f>
        <v/>
      </c>
      <c r="I348" s="80"/>
      <c r="J348" s="80"/>
      <c r="K348" s="80"/>
      <c r="L348" s="80"/>
      <c r="M348" s="80"/>
      <c r="N348" s="80"/>
      <c r="O348" s="79"/>
      <c r="P348" s="145"/>
      <c r="Q348" s="145"/>
      <c r="R348" s="145"/>
      <c r="S348" s="96">
        <f>SUM($P$5:P348)</f>
        <v>0</v>
      </c>
      <c r="T348" s="80"/>
      <c r="U348" s="95" t="str">
        <f>IF('Care Home'!V346&lt;&gt;"",'Care Home'!V346,"")</f>
        <v/>
      </c>
    </row>
    <row r="349" spans="1:21" x14ac:dyDescent="0.25">
      <c r="A349" s="94" t="str">
        <f>IF('Care Home'!A347&lt;&gt;"",'Care Home'!A347,"")</f>
        <v/>
      </c>
      <c r="B349" s="95" t="str">
        <f>IF('Care Home'!C347&lt;&gt;"",'Care Home'!C347,"")</f>
        <v/>
      </c>
      <c r="C349" s="95" t="str">
        <f>IF('Care Home'!D347&lt;&gt;"",'Care Home'!D347,"")</f>
        <v/>
      </c>
      <c r="D349" s="95" t="str">
        <f>IF('Care Home'!E347&lt;&gt;"",'Care Home'!E347,"")</f>
        <v/>
      </c>
      <c r="E349" s="95" t="str">
        <f>IF('Care Home'!F347&lt;&gt;"",'Care Home'!F347,"")</f>
        <v/>
      </c>
      <c r="F349" s="95" t="str">
        <f>IF('Care Home'!H347&lt;&gt;"",'Care Home'!H347,"")</f>
        <v/>
      </c>
      <c r="G349" s="95" t="str">
        <f>IF('Care Home'!G347&lt;&gt;"",'Care Home'!G347,"")</f>
        <v/>
      </c>
      <c r="H349" s="95" t="str">
        <f>IF('Care Home'!L347&lt;&gt;"",'Care Home'!L347,"")</f>
        <v/>
      </c>
      <c r="I349" s="80"/>
      <c r="J349" s="80"/>
      <c r="K349" s="80"/>
      <c r="L349" s="80"/>
      <c r="M349" s="80"/>
      <c r="N349" s="80"/>
      <c r="O349" s="79"/>
      <c r="P349" s="145"/>
      <c r="Q349" s="145"/>
      <c r="R349" s="145"/>
      <c r="S349" s="96">
        <f>SUM($P$5:P349)</f>
        <v>0</v>
      </c>
      <c r="T349" s="80"/>
      <c r="U349" s="95" t="str">
        <f>IF('Care Home'!V347&lt;&gt;"",'Care Home'!V347,"")</f>
        <v/>
      </c>
    </row>
    <row r="350" spans="1:21" x14ac:dyDescent="0.25">
      <c r="A350" s="94" t="str">
        <f>IF('Care Home'!A348&lt;&gt;"",'Care Home'!A348,"")</f>
        <v/>
      </c>
      <c r="B350" s="95" t="str">
        <f>IF('Care Home'!C348&lt;&gt;"",'Care Home'!C348,"")</f>
        <v/>
      </c>
      <c r="C350" s="95" t="str">
        <f>IF('Care Home'!D348&lt;&gt;"",'Care Home'!D348,"")</f>
        <v/>
      </c>
      <c r="D350" s="95" t="str">
        <f>IF('Care Home'!E348&lt;&gt;"",'Care Home'!E348,"")</f>
        <v/>
      </c>
      <c r="E350" s="95" t="str">
        <f>IF('Care Home'!F348&lt;&gt;"",'Care Home'!F348,"")</f>
        <v/>
      </c>
      <c r="F350" s="95" t="str">
        <f>IF('Care Home'!H348&lt;&gt;"",'Care Home'!H348,"")</f>
        <v/>
      </c>
      <c r="G350" s="95" t="str">
        <f>IF('Care Home'!G348&lt;&gt;"",'Care Home'!G348,"")</f>
        <v/>
      </c>
      <c r="H350" s="95" t="str">
        <f>IF('Care Home'!L348&lt;&gt;"",'Care Home'!L348,"")</f>
        <v/>
      </c>
      <c r="I350" s="80"/>
      <c r="J350" s="80"/>
      <c r="K350" s="80"/>
      <c r="L350" s="80"/>
      <c r="M350" s="80"/>
      <c r="N350" s="80"/>
      <c r="O350" s="79"/>
      <c r="P350" s="145"/>
      <c r="Q350" s="145"/>
      <c r="R350" s="145"/>
      <c r="S350" s="96">
        <f>SUM($P$5:P350)</f>
        <v>0</v>
      </c>
      <c r="T350" s="80"/>
      <c r="U350" s="95" t="str">
        <f>IF('Care Home'!V348&lt;&gt;"",'Care Home'!V348,"")</f>
        <v/>
      </c>
    </row>
    <row r="351" spans="1:21" x14ac:dyDescent="0.25">
      <c r="A351" s="94" t="str">
        <f>IF('Care Home'!A349&lt;&gt;"",'Care Home'!A349,"")</f>
        <v/>
      </c>
      <c r="B351" s="95" t="str">
        <f>IF('Care Home'!C349&lt;&gt;"",'Care Home'!C349,"")</f>
        <v/>
      </c>
      <c r="C351" s="95" t="str">
        <f>IF('Care Home'!D349&lt;&gt;"",'Care Home'!D349,"")</f>
        <v/>
      </c>
      <c r="D351" s="95" t="str">
        <f>IF('Care Home'!E349&lt;&gt;"",'Care Home'!E349,"")</f>
        <v/>
      </c>
      <c r="E351" s="95" t="str">
        <f>IF('Care Home'!F349&lt;&gt;"",'Care Home'!F349,"")</f>
        <v/>
      </c>
      <c r="F351" s="95" t="str">
        <f>IF('Care Home'!H349&lt;&gt;"",'Care Home'!H349,"")</f>
        <v/>
      </c>
      <c r="G351" s="95" t="str">
        <f>IF('Care Home'!G349&lt;&gt;"",'Care Home'!G349,"")</f>
        <v/>
      </c>
      <c r="H351" s="95" t="str">
        <f>IF('Care Home'!L349&lt;&gt;"",'Care Home'!L349,"")</f>
        <v/>
      </c>
      <c r="I351" s="80"/>
      <c r="J351" s="80"/>
      <c r="K351" s="80"/>
      <c r="L351" s="80"/>
      <c r="M351" s="80"/>
      <c r="N351" s="80"/>
      <c r="O351" s="79"/>
      <c r="P351" s="145"/>
      <c r="Q351" s="145"/>
      <c r="R351" s="145"/>
      <c r="S351" s="96">
        <f>SUM($P$5:P351)</f>
        <v>0</v>
      </c>
      <c r="T351" s="80"/>
      <c r="U351" s="95" t="str">
        <f>IF('Care Home'!V349&lt;&gt;"",'Care Home'!V349,"")</f>
        <v/>
      </c>
    </row>
    <row r="352" spans="1:21" x14ac:dyDescent="0.25">
      <c r="A352" s="94" t="str">
        <f>IF('Care Home'!A350&lt;&gt;"",'Care Home'!A350,"")</f>
        <v/>
      </c>
      <c r="B352" s="95" t="str">
        <f>IF('Care Home'!C350&lt;&gt;"",'Care Home'!C350,"")</f>
        <v/>
      </c>
      <c r="C352" s="95" t="str">
        <f>IF('Care Home'!D350&lt;&gt;"",'Care Home'!D350,"")</f>
        <v/>
      </c>
      <c r="D352" s="95" t="str">
        <f>IF('Care Home'!E350&lt;&gt;"",'Care Home'!E350,"")</f>
        <v/>
      </c>
      <c r="E352" s="95" t="str">
        <f>IF('Care Home'!F350&lt;&gt;"",'Care Home'!F350,"")</f>
        <v/>
      </c>
      <c r="F352" s="95" t="str">
        <f>IF('Care Home'!H350&lt;&gt;"",'Care Home'!H350,"")</f>
        <v/>
      </c>
      <c r="G352" s="95" t="str">
        <f>IF('Care Home'!G350&lt;&gt;"",'Care Home'!G350,"")</f>
        <v/>
      </c>
      <c r="H352" s="95" t="str">
        <f>IF('Care Home'!L350&lt;&gt;"",'Care Home'!L350,"")</f>
        <v/>
      </c>
      <c r="I352" s="80"/>
      <c r="J352" s="80"/>
      <c r="K352" s="80"/>
      <c r="L352" s="80"/>
      <c r="M352" s="80"/>
      <c r="N352" s="80"/>
      <c r="O352" s="79"/>
      <c r="P352" s="145"/>
      <c r="Q352" s="145"/>
      <c r="R352" s="145"/>
      <c r="S352" s="96">
        <f>SUM($P$5:P352)</f>
        <v>0</v>
      </c>
      <c r="T352" s="80"/>
      <c r="U352" s="95" t="str">
        <f>IF('Care Home'!V350&lt;&gt;"",'Care Home'!V350,"")</f>
        <v/>
      </c>
    </row>
    <row r="353" spans="1:21" x14ac:dyDescent="0.25">
      <c r="A353" s="94" t="str">
        <f>IF('Care Home'!A351&lt;&gt;"",'Care Home'!A351,"")</f>
        <v/>
      </c>
      <c r="B353" s="95" t="str">
        <f>IF('Care Home'!C351&lt;&gt;"",'Care Home'!C351,"")</f>
        <v/>
      </c>
      <c r="C353" s="95" t="str">
        <f>IF('Care Home'!D351&lt;&gt;"",'Care Home'!D351,"")</f>
        <v/>
      </c>
      <c r="D353" s="95" t="str">
        <f>IF('Care Home'!E351&lt;&gt;"",'Care Home'!E351,"")</f>
        <v/>
      </c>
      <c r="E353" s="95" t="str">
        <f>IF('Care Home'!F351&lt;&gt;"",'Care Home'!F351,"")</f>
        <v/>
      </c>
      <c r="F353" s="95" t="str">
        <f>IF('Care Home'!H351&lt;&gt;"",'Care Home'!H351,"")</f>
        <v/>
      </c>
      <c r="G353" s="95" t="str">
        <f>IF('Care Home'!G351&lt;&gt;"",'Care Home'!G351,"")</f>
        <v/>
      </c>
      <c r="H353" s="95" t="str">
        <f>IF('Care Home'!L351&lt;&gt;"",'Care Home'!L351,"")</f>
        <v/>
      </c>
      <c r="I353" s="80"/>
      <c r="J353" s="80"/>
      <c r="K353" s="80"/>
      <c r="L353" s="80"/>
      <c r="M353" s="80"/>
      <c r="N353" s="80"/>
      <c r="O353" s="79"/>
      <c r="P353" s="145"/>
      <c r="Q353" s="145"/>
      <c r="R353" s="145"/>
      <c r="S353" s="96">
        <f>SUM($P$5:P353)</f>
        <v>0</v>
      </c>
      <c r="T353" s="80"/>
      <c r="U353" s="95" t="str">
        <f>IF('Care Home'!V351&lt;&gt;"",'Care Home'!V351,"")</f>
        <v/>
      </c>
    </row>
    <row r="354" spans="1:21" x14ac:dyDescent="0.25">
      <c r="A354" s="94" t="str">
        <f>IF('Care Home'!A352&lt;&gt;"",'Care Home'!A352,"")</f>
        <v/>
      </c>
      <c r="B354" s="95" t="str">
        <f>IF('Care Home'!C352&lt;&gt;"",'Care Home'!C352,"")</f>
        <v/>
      </c>
      <c r="C354" s="95" t="str">
        <f>IF('Care Home'!D352&lt;&gt;"",'Care Home'!D352,"")</f>
        <v/>
      </c>
      <c r="D354" s="95" t="str">
        <f>IF('Care Home'!E352&lt;&gt;"",'Care Home'!E352,"")</f>
        <v/>
      </c>
      <c r="E354" s="95" t="str">
        <f>IF('Care Home'!F352&lt;&gt;"",'Care Home'!F352,"")</f>
        <v/>
      </c>
      <c r="F354" s="95" t="str">
        <f>IF('Care Home'!H352&lt;&gt;"",'Care Home'!H352,"")</f>
        <v/>
      </c>
      <c r="G354" s="95" t="str">
        <f>IF('Care Home'!G352&lt;&gt;"",'Care Home'!G352,"")</f>
        <v/>
      </c>
      <c r="H354" s="95" t="str">
        <f>IF('Care Home'!L352&lt;&gt;"",'Care Home'!L352,"")</f>
        <v/>
      </c>
      <c r="I354" s="80"/>
      <c r="J354" s="80"/>
      <c r="K354" s="80"/>
      <c r="L354" s="80"/>
      <c r="M354" s="80"/>
      <c r="N354" s="80"/>
      <c r="O354" s="79"/>
      <c r="P354" s="145"/>
      <c r="Q354" s="145"/>
      <c r="R354" s="145"/>
      <c r="S354" s="96">
        <f>SUM($P$5:P354)</f>
        <v>0</v>
      </c>
      <c r="T354" s="80"/>
      <c r="U354" s="95" t="str">
        <f>IF('Care Home'!V352&lt;&gt;"",'Care Home'!V352,"")</f>
        <v/>
      </c>
    </row>
    <row r="355" spans="1:21" x14ac:dyDescent="0.25">
      <c r="A355" s="94" t="str">
        <f>IF('Care Home'!A353&lt;&gt;"",'Care Home'!A353,"")</f>
        <v/>
      </c>
      <c r="B355" s="95" t="str">
        <f>IF('Care Home'!C353&lt;&gt;"",'Care Home'!C353,"")</f>
        <v/>
      </c>
      <c r="C355" s="95" t="str">
        <f>IF('Care Home'!D353&lt;&gt;"",'Care Home'!D353,"")</f>
        <v/>
      </c>
      <c r="D355" s="95" t="str">
        <f>IF('Care Home'!E353&lt;&gt;"",'Care Home'!E353,"")</f>
        <v/>
      </c>
      <c r="E355" s="95" t="str">
        <f>IF('Care Home'!F353&lt;&gt;"",'Care Home'!F353,"")</f>
        <v/>
      </c>
      <c r="F355" s="95" t="str">
        <f>IF('Care Home'!H353&lt;&gt;"",'Care Home'!H353,"")</f>
        <v/>
      </c>
      <c r="G355" s="95" t="str">
        <f>IF('Care Home'!G353&lt;&gt;"",'Care Home'!G353,"")</f>
        <v/>
      </c>
      <c r="H355" s="95" t="str">
        <f>IF('Care Home'!L353&lt;&gt;"",'Care Home'!L353,"")</f>
        <v/>
      </c>
      <c r="I355" s="80"/>
      <c r="J355" s="80"/>
      <c r="K355" s="80"/>
      <c r="L355" s="80"/>
      <c r="M355" s="80"/>
      <c r="N355" s="80"/>
      <c r="O355" s="79"/>
      <c r="P355" s="145"/>
      <c r="Q355" s="145"/>
      <c r="R355" s="145"/>
      <c r="S355" s="96">
        <f>SUM($P$5:P355)</f>
        <v>0</v>
      </c>
      <c r="T355" s="80"/>
      <c r="U355" s="95" t="str">
        <f>IF('Care Home'!V353&lt;&gt;"",'Care Home'!V353,"")</f>
        <v/>
      </c>
    </row>
    <row r="356" spans="1:21" x14ac:dyDescent="0.25">
      <c r="A356" s="94" t="str">
        <f>IF('Care Home'!A354&lt;&gt;"",'Care Home'!A354,"")</f>
        <v/>
      </c>
      <c r="B356" s="95" t="str">
        <f>IF('Care Home'!C354&lt;&gt;"",'Care Home'!C354,"")</f>
        <v/>
      </c>
      <c r="C356" s="95" t="str">
        <f>IF('Care Home'!D354&lt;&gt;"",'Care Home'!D354,"")</f>
        <v/>
      </c>
      <c r="D356" s="95" t="str">
        <f>IF('Care Home'!E354&lt;&gt;"",'Care Home'!E354,"")</f>
        <v/>
      </c>
      <c r="E356" s="95" t="str">
        <f>IF('Care Home'!F354&lt;&gt;"",'Care Home'!F354,"")</f>
        <v/>
      </c>
      <c r="F356" s="95" t="str">
        <f>IF('Care Home'!H354&lt;&gt;"",'Care Home'!H354,"")</f>
        <v/>
      </c>
      <c r="G356" s="95" t="str">
        <f>IF('Care Home'!G354&lt;&gt;"",'Care Home'!G354,"")</f>
        <v/>
      </c>
      <c r="H356" s="95" t="str">
        <f>IF('Care Home'!L354&lt;&gt;"",'Care Home'!L354,"")</f>
        <v/>
      </c>
      <c r="I356" s="80"/>
      <c r="J356" s="80"/>
      <c r="K356" s="80"/>
      <c r="L356" s="80"/>
      <c r="M356" s="80"/>
      <c r="N356" s="80"/>
      <c r="O356" s="79"/>
      <c r="P356" s="145"/>
      <c r="Q356" s="145"/>
      <c r="R356" s="145"/>
      <c r="S356" s="96">
        <f>SUM($P$5:P356)</f>
        <v>0</v>
      </c>
      <c r="T356" s="80"/>
      <c r="U356" s="95" t="str">
        <f>IF('Care Home'!V354&lt;&gt;"",'Care Home'!V354,"")</f>
        <v/>
      </c>
    </row>
    <row r="357" spans="1:21" x14ac:dyDescent="0.25">
      <c r="A357" s="94" t="str">
        <f>IF('Care Home'!A355&lt;&gt;"",'Care Home'!A355,"")</f>
        <v/>
      </c>
      <c r="B357" s="95" t="str">
        <f>IF('Care Home'!C355&lt;&gt;"",'Care Home'!C355,"")</f>
        <v/>
      </c>
      <c r="C357" s="95" t="str">
        <f>IF('Care Home'!D355&lt;&gt;"",'Care Home'!D355,"")</f>
        <v/>
      </c>
      <c r="D357" s="95" t="str">
        <f>IF('Care Home'!E355&lt;&gt;"",'Care Home'!E355,"")</f>
        <v/>
      </c>
      <c r="E357" s="95" t="str">
        <f>IF('Care Home'!F355&lt;&gt;"",'Care Home'!F355,"")</f>
        <v/>
      </c>
      <c r="F357" s="95" t="str">
        <f>IF('Care Home'!H355&lt;&gt;"",'Care Home'!H355,"")</f>
        <v/>
      </c>
      <c r="G357" s="95" t="str">
        <f>IF('Care Home'!G355&lt;&gt;"",'Care Home'!G355,"")</f>
        <v/>
      </c>
      <c r="H357" s="95" t="str">
        <f>IF('Care Home'!L355&lt;&gt;"",'Care Home'!L355,"")</f>
        <v/>
      </c>
      <c r="I357" s="80"/>
      <c r="J357" s="80"/>
      <c r="K357" s="80"/>
      <c r="L357" s="80"/>
      <c r="M357" s="80"/>
      <c r="N357" s="80"/>
      <c r="O357" s="79"/>
      <c r="P357" s="145"/>
      <c r="Q357" s="145"/>
      <c r="R357" s="145"/>
      <c r="S357" s="96">
        <f>SUM($P$5:P357)</f>
        <v>0</v>
      </c>
      <c r="T357" s="80"/>
      <c r="U357" s="95" t="str">
        <f>IF('Care Home'!V355&lt;&gt;"",'Care Home'!V355,"")</f>
        <v/>
      </c>
    </row>
    <row r="358" spans="1:21" x14ac:dyDescent="0.25">
      <c r="A358" s="94" t="str">
        <f>IF('Care Home'!A356&lt;&gt;"",'Care Home'!A356,"")</f>
        <v/>
      </c>
      <c r="B358" s="95" t="str">
        <f>IF('Care Home'!C356&lt;&gt;"",'Care Home'!C356,"")</f>
        <v/>
      </c>
      <c r="C358" s="95" t="str">
        <f>IF('Care Home'!D356&lt;&gt;"",'Care Home'!D356,"")</f>
        <v/>
      </c>
      <c r="D358" s="95" t="str">
        <f>IF('Care Home'!E356&lt;&gt;"",'Care Home'!E356,"")</f>
        <v/>
      </c>
      <c r="E358" s="95" t="str">
        <f>IF('Care Home'!F356&lt;&gt;"",'Care Home'!F356,"")</f>
        <v/>
      </c>
      <c r="F358" s="95" t="str">
        <f>IF('Care Home'!H356&lt;&gt;"",'Care Home'!H356,"")</f>
        <v/>
      </c>
      <c r="G358" s="95" t="str">
        <f>IF('Care Home'!G356&lt;&gt;"",'Care Home'!G356,"")</f>
        <v/>
      </c>
      <c r="H358" s="95" t="str">
        <f>IF('Care Home'!L356&lt;&gt;"",'Care Home'!L356,"")</f>
        <v/>
      </c>
      <c r="I358" s="80"/>
      <c r="J358" s="80"/>
      <c r="K358" s="80"/>
      <c r="L358" s="80"/>
      <c r="M358" s="80"/>
      <c r="N358" s="80"/>
      <c r="O358" s="79"/>
      <c r="P358" s="145"/>
      <c r="Q358" s="145"/>
      <c r="R358" s="145"/>
      <c r="S358" s="96">
        <f>SUM($P$5:P358)</f>
        <v>0</v>
      </c>
      <c r="T358" s="80"/>
      <c r="U358" s="95" t="str">
        <f>IF('Care Home'!V356&lt;&gt;"",'Care Home'!V356,"")</f>
        <v/>
      </c>
    </row>
    <row r="359" spans="1:21" x14ac:dyDescent="0.25">
      <c r="A359" s="94" t="str">
        <f>IF('Care Home'!A357&lt;&gt;"",'Care Home'!A357,"")</f>
        <v/>
      </c>
      <c r="B359" s="95" t="str">
        <f>IF('Care Home'!C357&lt;&gt;"",'Care Home'!C357,"")</f>
        <v/>
      </c>
      <c r="C359" s="95" t="str">
        <f>IF('Care Home'!D357&lt;&gt;"",'Care Home'!D357,"")</f>
        <v/>
      </c>
      <c r="D359" s="95" t="str">
        <f>IF('Care Home'!E357&lt;&gt;"",'Care Home'!E357,"")</f>
        <v/>
      </c>
      <c r="E359" s="95" t="str">
        <f>IF('Care Home'!F357&lt;&gt;"",'Care Home'!F357,"")</f>
        <v/>
      </c>
      <c r="F359" s="95" t="str">
        <f>IF('Care Home'!H357&lt;&gt;"",'Care Home'!H357,"")</f>
        <v/>
      </c>
      <c r="G359" s="95" t="str">
        <f>IF('Care Home'!G357&lt;&gt;"",'Care Home'!G357,"")</f>
        <v/>
      </c>
      <c r="H359" s="95" t="str">
        <f>IF('Care Home'!L357&lt;&gt;"",'Care Home'!L357,"")</f>
        <v/>
      </c>
      <c r="I359" s="80"/>
      <c r="J359" s="80"/>
      <c r="K359" s="80"/>
      <c r="L359" s="80"/>
      <c r="M359" s="80"/>
      <c r="N359" s="80"/>
      <c r="O359" s="79"/>
      <c r="P359" s="145"/>
      <c r="Q359" s="145"/>
      <c r="R359" s="145"/>
      <c r="S359" s="96">
        <f>SUM($P$5:P359)</f>
        <v>0</v>
      </c>
      <c r="T359" s="80"/>
      <c r="U359" s="95" t="str">
        <f>IF('Care Home'!V357&lt;&gt;"",'Care Home'!V357,"")</f>
        <v/>
      </c>
    </row>
    <row r="360" spans="1:21" x14ac:dyDescent="0.25">
      <c r="A360" s="94" t="str">
        <f>IF('Care Home'!A358&lt;&gt;"",'Care Home'!A358,"")</f>
        <v/>
      </c>
      <c r="B360" s="95" t="str">
        <f>IF('Care Home'!C358&lt;&gt;"",'Care Home'!C358,"")</f>
        <v/>
      </c>
      <c r="C360" s="95" t="str">
        <f>IF('Care Home'!D358&lt;&gt;"",'Care Home'!D358,"")</f>
        <v/>
      </c>
      <c r="D360" s="95" t="str">
        <f>IF('Care Home'!E358&lt;&gt;"",'Care Home'!E358,"")</f>
        <v/>
      </c>
      <c r="E360" s="95" t="str">
        <f>IF('Care Home'!F358&lt;&gt;"",'Care Home'!F358,"")</f>
        <v/>
      </c>
      <c r="F360" s="95" t="str">
        <f>IF('Care Home'!H358&lt;&gt;"",'Care Home'!H358,"")</f>
        <v/>
      </c>
      <c r="G360" s="95" t="str">
        <f>IF('Care Home'!G358&lt;&gt;"",'Care Home'!G358,"")</f>
        <v/>
      </c>
      <c r="H360" s="95" t="str">
        <f>IF('Care Home'!L358&lt;&gt;"",'Care Home'!L358,"")</f>
        <v/>
      </c>
      <c r="I360" s="80"/>
      <c r="J360" s="80"/>
      <c r="K360" s="80"/>
      <c r="L360" s="80"/>
      <c r="M360" s="80"/>
      <c r="N360" s="80"/>
      <c r="O360" s="79"/>
      <c r="P360" s="145"/>
      <c r="Q360" s="145"/>
      <c r="R360" s="145"/>
      <c r="S360" s="96">
        <f>SUM($P$5:P360)</f>
        <v>0</v>
      </c>
      <c r="T360" s="80"/>
      <c r="U360" s="95" t="str">
        <f>IF('Care Home'!V358&lt;&gt;"",'Care Home'!V358,"")</f>
        <v/>
      </c>
    </row>
    <row r="361" spans="1:21" x14ac:dyDescent="0.25">
      <c r="A361" s="94" t="str">
        <f>IF('Care Home'!A359&lt;&gt;"",'Care Home'!A359,"")</f>
        <v/>
      </c>
      <c r="B361" s="95" t="str">
        <f>IF('Care Home'!C359&lt;&gt;"",'Care Home'!C359,"")</f>
        <v/>
      </c>
      <c r="C361" s="95" t="str">
        <f>IF('Care Home'!D359&lt;&gt;"",'Care Home'!D359,"")</f>
        <v/>
      </c>
      <c r="D361" s="95" t="str">
        <f>IF('Care Home'!E359&lt;&gt;"",'Care Home'!E359,"")</f>
        <v/>
      </c>
      <c r="E361" s="95" t="str">
        <f>IF('Care Home'!F359&lt;&gt;"",'Care Home'!F359,"")</f>
        <v/>
      </c>
      <c r="F361" s="95" t="str">
        <f>IF('Care Home'!H359&lt;&gt;"",'Care Home'!H359,"")</f>
        <v/>
      </c>
      <c r="G361" s="95" t="str">
        <f>IF('Care Home'!G359&lt;&gt;"",'Care Home'!G359,"")</f>
        <v/>
      </c>
      <c r="H361" s="95" t="str">
        <f>IF('Care Home'!L359&lt;&gt;"",'Care Home'!L359,"")</f>
        <v/>
      </c>
      <c r="I361" s="80"/>
      <c r="J361" s="80"/>
      <c r="K361" s="80"/>
      <c r="L361" s="80"/>
      <c r="M361" s="80"/>
      <c r="N361" s="80"/>
      <c r="O361" s="79"/>
      <c r="P361" s="145"/>
      <c r="Q361" s="145"/>
      <c r="R361" s="145"/>
      <c r="S361" s="96">
        <f>SUM($P$5:P361)</f>
        <v>0</v>
      </c>
      <c r="T361" s="80"/>
      <c r="U361" s="95" t="str">
        <f>IF('Care Home'!V359&lt;&gt;"",'Care Home'!V359,"")</f>
        <v/>
      </c>
    </row>
    <row r="362" spans="1:21" x14ac:dyDescent="0.25">
      <c r="A362" s="94" t="str">
        <f>IF('Care Home'!A360&lt;&gt;"",'Care Home'!A360,"")</f>
        <v/>
      </c>
      <c r="B362" s="95" t="str">
        <f>IF('Care Home'!C360&lt;&gt;"",'Care Home'!C360,"")</f>
        <v/>
      </c>
      <c r="C362" s="95" t="str">
        <f>IF('Care Home'!D360&lt;&gt;"",'Care Home'!D360,"")</f>
        <v/>
      </c>
      <c r="D362" s="95" t="str">
        <f>IF('Care Home'!E360&lt;&gt;"",'Care Home'!E360,"")</f>
        <v/>
      </c>
      <c r="E362" s="95" t="str">
        <f>IF('Care Home'!F360&lt;&gt;"",'Care Home'!F360,"")</f>
        <v/>
      </c>
      <c r="F362" s="95" t="str">
        <f>IF('Care Home'!H360&lt;&gt;"",'Care Home'!H360,"")</f>
        <v/>
      </c>
      <c r="G362" s="95" t="str">
        <f>IF('Care Home'!G360&lt;&gt;"",'Care Home'!G360,"")</f>
        <v/>
      </c>
      <c r="H362" s="95" t="str">
        <f>IF('Care Home'!L360&lt;&gt;"",'Care Home'!L360,"")</f>
        <v/>
      </c>
      <c r="I362" s="80"/>
      <c r="J362" s="80"/>
      <c r="K362" s="80"/>
      <c r="L362" s="80"/>
      <c r="M362" s="80"/>
      <c r="N362" s="80"/>
      <c r="O362" s="79"/>
      <c r="P362" s="145"/>
      <c r="Q362" s="145"/>
      <c r="R362" s="145"/>
      <c r="S362" s="96">
        <f>SUM($P$5:P362)</f>
        <v>0</v>
      </c>
      <c r="T362" s="80"/>
      <c r="U362" s="95" t="str">
        <f>IF('Care Home'!V360&lt;&gt;"",'Care Home'!V360,"")</f>
        <v/>
      </c>
    </row>
    <row r="363" spans="1:21" x14ac:dyDescent="0.25">
      <c r="A363" s="94" t="str">
        <f>IF('Care Home'!A361&lt;&gt;"",'Care Home'!A361,"")</f>
        <v/>
      </c>
      <c r="B363" s="95" t="str">
        <f>IF('Care Home'!C361&lt;&gt;"",'Care Home'!C361,"")</f>
        <v/>
      </c>
      <c r="C363" s="95" t="str">
        <f>IF('Care Home'!D361&lt;&gt;"",'Care Home'!D361,"")</f>
        <v/>
      </c>
      <c r="D363" s="95" t="str">
        <f>IF('Care Home'!E361&lt;&gt;"",'Care Home'!E361,"")</f>
        <v/>
      </c>
      <c r="E363" s="95" t="str">
        <f>IF('Care Home'!F361&lt;&gt;"",'Care Home'!F361,"")</f>
        <v/>
      </c>
      <c r="F363" s="95" t="str">
        <f>IF('Care Home'!H361&lt;&gt;"",'Care Home'!H361,"")</f>
        <v/>
      </c>
      <c r="G363" s="95" t="str">
        <f>IF('Care Home'!G361&lt;&gt;"",'Care Home'!G361,"")</f>
        <v/>
      </c>
      <c r="H363" s="95" t="str">
        <f>IF('Care Home'!L361&lt;&gt;"",'Care Home'!L361,"")</f>
        <v/>
      </c>
      <c r="I363" s="80"/>
      <c r="J363" s="80"/>
      <c r="K363" s="80"/>
      <c r="L363" s="80"/>
      <c r="M363" s="80"/>
      <c r="N363" s="80"/>
      <c r="O363" s="79"/>
      <c r="P363" s="145"/>
      <c r="Q363" s="145"/>
      <c r="R363" s="145"/>
      <c r="S363" s="96">
        <f>SUM($P$5:P363)</f>
        <v>0</v>
      </c>
      <c r="T363" s="80"/>
      <c r="U363" s="95" t="str">
        <f>IF('Care Home'!V361&lt;&gt;"",'Care Home'!V361,"")</f>
        <v/>
      </c>
    </row>
    <row r="364" spans="1:21" x14ac:dyDescent="0.25">
      <c r="A364" s="94" t="str">
        <f>IF('Care Home'!A362&lt;&gt;"",'Care Home'!A362,"")</f>
        <v/>
      </c>
      <c r="B364" s="95" t="str">
        <f>IF('Care Home'!C362&lt;&gt;"",'Care Home'!C362,"")</f>
        <v/>
      </c>
      <c r="C364" s="95" t="str">
        <f>IF('Care Home'!D362&lt;&gt;"",'Care Home'!D362,"")</f>
        <v/>
      </c>
      <c r="D364" s="95" t="str">
        <f>IF('Care Home'!E362&lt;&gt;"",'Care Home'!E362,"")</f>
        <v/>
      </c>
      <c r="E364" s="95" t="str">
        <f>IF('Care Home'!F362&lt;&gt;"",'Care Home'!F362,"")</f>
        <v/>
      </c>
      <c r="F364" s="95" t="str">
        <f>IF('Care Home'!H362&lt;&gt;"",'Care Home'!H362,"")</f>
        <v/>
      </c>
      <c r="G364" s="95" t="str">
        <f>IF('Care Home'!G362&lt;&gt;"",'Care Home'!G362,"")</f>
        <v/>
      </c>
      <c r="H364" s="95" t="str">
        <f>IF('Care Home'!L362&lt;&gt;"",'Care Home'!L362,"")</f>
        <v/>
      </c>
      <c r="I364" s="80"/>
      <c r="J364" s="80"/>
      <c r="K364" s="80"/>
      <c r="L364" s="80"/>
      <c r="M364" s="80"/>
      <c r="N364" s="80"/>
      <c r="O364" s="79"/>
      <c r="P364" s="145"/>
      <c r="Q364" s="145"/>
      <c r="R364" s="145"/>
      <c r="S364" s="96">
        <f>SUM($P$5:P364)</f>
        <v>0</v>
      </c>
      <c r="T364" s="80"/>
      <c r="U364" s="95" t="str">
        <f>IF('Care Home'!V362&lt;&gt;"",'Care Home'!V362,"")</f>
        <v/>
      </c>
    </row>
    <row r="365" spans="1:21" x14ac:dyDescent="0.25">
      <c r="A365" s="94" t="str">
        <f>IF('Care Home'!A363&lt;&gt;"",'Care Home'!A363,"")</f>
        <v/>
      </c>
      <c r="B365" s="95" t="str">
        <f>IF('Care Home'!C363&lt;&gt;"",'Care Home'!C363,"")</f>
        <v/>
      </c>
      <c r="C365" s="95" t="str">
        <f>IF('Care Home'!D363&lt;&gt;"",'Care Home'!D363,"")</f>
        <v/>
      </c>
      <c r="D365" s="95" t="str">
        <f>IF('Care Home'!E363&lt;&gt;"",'Care Home'!E363,"")</f>
        <v/>
      </c>
      <c r="E365" s="95" t="str">
        <f>IF('Care Home'!F363&lt;&gt;"",'Care Home'!F363,"")</f>
        <v/>
      </c>
      <c r="F365" s="95" t="str">
        <f>IF('Care Home'!H363&lt;&gt;"",'Care Home'!H363,"")</f>
        <v/>
      </c>
      <c r="G365" s="95" t="str">
        <f>IF('Care Home'!G363&lt;&gt;"",'Care Home'!G363,"")</f>
        <v/>
      </c>
      <c r="H365" s="95" t="str">
        <f>IF('Care Home'!L363&lt;&gt;"",'Care Home'!L363,"")</f>
        <v/>
      </c>
      <c r="I365" s="80"/>
      <c r="J365" s="80"/>
      <c r="K365" s="80"/>
      <c r="L365" s="80"/>
      <c r="M365" s="80"/>
      <c r="N365" s="80"/>
      <c r="O365" s="79"/>
      <c r="P365" s="145"/>
      <c r="Q365" s="145"/>
      <c r="R365" s="145"/>
      <c r="S365" s="96">
        <f>SUM($P$5:P365)</f>
        <v>0</v>
      </c>
      <c r="T365" s="80"/>
      <c r="U365" s="95" t="str">
        <f>IF('Care Home'!V363&lt;&gt;"",'Care Home'!V363,"")</f>
        <v/>
      </c>
    </row>
    <row r="366" spans="1:21" x14ac:dyDescent="0.25">
      <c r="A366" s="94" t="str">
        <f>IF('Care Home'!A364&lt;&gt;"",'Care Home'!A364,"")</f>
        <v/>
      </c>
      <c r="B366" s="95" t="str">
        <f>IF('Care Home'!C364&lt;&gt;"",'Care Home'!C364,"")</f>
        <v/>
      </c>
      <c r="C366" s="95" t="str">
        <f>IF('Care Home'!D364&lt;&gt;"",'Care Home'!D364,"")</f>
        <v/>
      </c>
      <c r="D366" s="95" t="str">
        <f>IF('Care Home'!E364&lt;&gt;"",'Care Home'!E364,"")</f>
        <v/>
      </c>
      <c r="E366" s="95" t="str">
        <f>IF('Care Home'!F364&lt;&gt;"",'Care Home'!F364,"")</f>
        <v/>
      </c>
      <c r="F366" s="95" t="str">
        <f>IF('Care Home'!H364&lt;&gt;"",'Care Home'!H364,"")</f>
        <v/>
      </c>
      <c r="G366" s="95" t="str">
        <f>IF('Care Home'!G364&lt;&gt;"",'Care Home'!G364,"")</f>
        <v/>
      </c>
      <c r="H366" s="95" t="str">
        <f>IF('Care Home'!L364&lt;&gt;"",'Care Home'!L364,"")</f>
        <v/>
      </c>
      <c r="I366" s="80"/>
      <c r="J366" s="80"/>
      <c r="K366" s="80"/>
      <c r="L366" s="80"/>
      <c r="M366" s="80"/>
      <c r="N366" s="80"/>
      <c r="O366" s="79"/>
      <c r="P366" s="145"/>
      <c r="Q366" s="145"/>
      <c r="R366" s="145"/>
      <c r="S366" s="96">
        <f>SUM($P$5:P366)</f>
        <v>0</v>
      </c>
      <c r="T366" s="80"/>
      <c r="U366" s="95" t="str">
        <f>IF('Care Home'!V364&lt;&gt;"",'Care Home'!V364,"")</f>
        <v/>
      </c>
    </row>
    <row r="367" spans="1:21" x14ac:dyDescent="0.25">
      <c r="A367" s="94" t="str">
        <f>IF('Care Home'!A365&lt;&gt;"",'Care Home'!A365,"")</f>
        <v/>
      </c>
      <c r="B367" s="95" t="str">
        <f>IF('Care Home'!C365&lt;&gt;"",'Care Home'!C365,"")</f>
        <v/>
      </c>
      <c r="C367" s="95" t="str">
        <f>IF('Care Home'!D365&lt;&gt;"",'Care Home'!D365,"")</f>
        <v/>
      </c>
      <c r="D367" s="95" t="str">
        <f>IF('Care Home'!E365&lt;&gt;"",'Care Home'!E365,"")</f>
        <v/>
      </c>
      <c r="E367" s="95" t="str">
        <f>IF('Care Home'!F365&lt;&gt;"",'Care Home'!F365,"")</f>
        <v/>
      </c>
      <c r="F367" s="95" t="str">
        <f>IF('Care Home'!H365&lt;&gt;"",'Care Home'!H365,"")</f>
        <v/>
      </c>
      <c r="G367" s="95" t="str">
        <f>IF('Care Home'!G365&lt;&gt;"",'Care Home'!G365,"")</f>
        <v/>
      </c>
      <c r="H367" s="95" t="str">
        <f>IF('Care Home'!L365&lt;&gt;"",'Care Home'!L365,"")</f>
        <v/>
      </c>
      <c r="I367" s="80"/>
      <c r="J367" s="80"/>
      <c r="K367" s="80"/>
      <c r="L367" s="80"/>
      <c r="M367" s="80"/>
      <c r="N367" s="80"/>
      <c r="O367" s="79"/>
      <c r="P367" s="145"/>
      <c r="Q367" s="145"/>
      <c r="R367" s="145"/>
      <c r="S367" s="96">
        <f>SUM($P$5:P367)</f>
        <v>0</v>
      </c>
      <c r="T367" s="80"/>
      <c r="U367" s="95" t="str">
        <f>IF('Care Home'!V365&lt;&gt;"",'Care Home'!V365,"")</f>
        <v/>
      </c>
    </row>
    <row r="368" spans="1:21" x14ac:dyDescent="0.25">
      <c r="A368" s="94" t="str">
        <f>IF('Care Home'!A366&lt;&gt;"",'Care Home'!A366,"")</f>
        <v/>
      </c>
      <c r="B368" s="95" t="str">
        <f>IF('Care Home'!C366&lt;&gt;"",'Care Home'!C366,"")</f>
        <v/>
      </c>
      <c r="C368" s="95" t="str">
        <f>IF('Care Home'!D366&lt;&gt;"",'Care Home'!D366,"")</f>
        <v/>
      </c>
      <c r="D368" s="95" t="str">
        <f>IF('Care Home'!E366&lt;&gt;"",'Care Home'!E366,"")</f>
        <v/>
      </c>
      <c r="E368" s="95" t="str">
        <f>IF('Care Home'!F366&lt;&gt;"",'Care Home'!F366,"")</f>
        <v/>
      </c>
      <c r="F368" s="95" t="str">
        <f>IF('Care Home'!H366&lt;&gt;"",'Care Home'!H366,"")</f>
        <v/>
      </c>
      <c r="G368" s="95" t="str">
        <f>IF('Care Home'!G366&lt;&gt;"",'Care Home'!G366,"")</f>
        <v/>
      </c>
      <c r="H368" s="95" t="str">
        <f>IF('Care Home'!L366&lt;&gt;"",'Care Home'!L366,"")</f>
        <v/>
      </c>
      <c r="I368" s="80"/>
      <c r="J368" s="80"/>
      <c r="K368" s="80"/>
      <c r="L368" s="80"/>
      <c r="M368" s="80"/>
      <c r="N368" s="80"/>
      <c r="O368" s="79"/>
      <c r="P368" s="145"/>
      <c r="Q368" s="145"/>
      <c r="R368" s="145"/>
      <c r="S368" s="96">
        <f>SUM($P$5:P368)</f>
        <v>0</v>
      </c>
      <c r="T368" s="80"/>
      <c r="U368" s="95" t="str">
        <f>IF('Care Home'!V366&lt;&gt;"",'Care Home'!V366,"")</f>
        <v/>
      </c>
    </row>
    <row r="369" spans="1:21" x14ac:dyDescent="0.25">
      <c r="A369" s="94" t="str">
        <f>IF('Care Home'!A367&lt;&gt;"",'Care Home'!A367,"")</f>
        <v/>
      </c>
      <c r="B369" s="95" t="str">
        <f>IF('Care Home'!C367&lt;&gt;"",'Care Home'!C367,"")</f>
        <v/>
      </c>
      <c r="C369" s="95" t="str">
        <f>IF('Care Home'!D367&lt;&gt;"",'Care Home'!D367,"")</f>
        <v/>
      </c>
      <c r="D369" s="95" t="str">
        <f>IF('Care Home'!E367&lt;&gt;"",'Care Home'!E367,"")</f>
        <v/>
      </c>
      <c r="E369" s="95" t="str">
        <f>IF('Care Home'!F367&lt;&gt;"",'Care Home'!F367,"")</f>
        <v/>
      </c>
      <c r="F369" s="95" t="str">
        <f>IF('Care Home'!H367&lt;&gt;"",'Care Home'!H367,"")</f>
        <v/>
      </c>
      <c r="G369" s="95" t="str">
        <f>IF('Care Home'!G367&lt;&gt;"",'Care Home'!G367,"")</f>
        <v/>
      </c>
      <c r="H369" s="95" t="str">
        <f>IF('Care Home'!L367&lt;&gt;"",'Care Home'!L367,"")</f>
        <v/>
      </c>
      <c r="I369" s="80"/>
      <c r="J369" s="80"/>
      <c r="K369" s="80"/>
      <c r="L369" s="80"/>
      <c r="M369" s="80"/>
      <c r="N369" s="80"/>
      <c r="O369" s="79"/>
      <c r="P369" s="145"/>
      <c r="Q369" s="145"/>
      <c r="R369" s="145"/>
      <c r="S369" s="96">
        <f>SUM($P$5:P369)</f>
        <v>0</v>
      </c>
      <c r="T369" s="80"/>
      <c r="U369" s="95" t="str">
        <f>IF('Care Home'!V367&lt;&gt;"",'Care Home'!V367,"")</f>
        <v/>
      </c>
    </row>
    <row r="370" spans="1:21" x14ac:dyDescent="0.25">
      <c r="A370" s="94" t="str">
        <f>IF('Care Home'!A368&lt;&gt;"",'Care Home'!A368,"")</f>
        <v/>
      </c>
      <c r="B370" s="95" t="str">
        <f>IF('Care Home'!C368&lt;&gt;"",'Care Home'!C368,"")</f>
        <v/>
      </c>
      <c r="C370" s="95" t="str">
        <f>IF('Care Home'!D368&lt;&gt;"",'Care Home'!D368,"")</f>
        <v/>
      </c>
      <c r="D370" s="95" t="str">
        <f>IF('Care Home'!E368&lt;&gt;"",'Care Home'!E368,"")</f>
        <v/>
      </c>
      <c r="E370" s="95" t="str">
        <f>IF('Care Home'!F368&lt;&gt;"",'Care Home'!F368,"")</f>
        <v/>
      </c>
      <c r="F370" s="95" t="str">
        <f>IF('Care Home'!H368&lt;&gt;"",'Care Home'!H368,"")</f>
        <v/>
      </c>
      <c r="G370" s="95" t="str">
        <f>IF('Care Home'!G368&lt;&gt;"",'Care Home'!G368,"")</f>
        <v/>
      </c>
      <c r="H370" s="95" t="str">
        <f>IF('Care Home'!L368&lt;&gt;"",'Care Home'!L368,"")</f>
        <v/>
      </c>
      <c r="I370" s="80"/>
      <c r="J370" s="80"/>
      <c r="K370" s="80"/>
      <c r="L370" s="80"/>
      <c r="M370" s="80"/>
      <c r="N370" s="80"/>
      <c r="O370" s="79"/>
      <c r="P370" s="145"/>
      <c r="Q370" s="145"/>
      <c r="R370" s="145"/>
      <c r="S370" s="96">
        <f>SUM($P$5:P370)</f>
        <v>0</v>
      </c>
      <c r="T370" s="80"/>
      <c r="U370" s="95" t="str">
        <f>IF('Care Home'!V368&lt;&gt;"",'Care Home'!V368,"")</f>
        <v/>
      </c>
    </row>
    <row r="371" spans="1:21" x14ac:dyDescent="0.25">
      <c r="A371" s="94" t="str">
        <f>IF('Care Home'!A369&lt;&gt;"",'Care Home'!A369,"")</f>
        <v/>
      </c>
      <c r="B371" s="95" t="str">
        <f>IF('Care Home'!C369&lt;&gt;"",'Care Home'!C369,"")</f>
        <v/>
      </c>
      <c r="C371" s="95" t="str">
        <f>IF('Care Home'!D369&lt;&gt;"",'Care Home'!D369,"")</f>
        <v/>
      </c>
      <c r="D371" s="95" t="str">
        <f>IF('Care Home'!E369&lt;&gt;"",'Care Home'!E369,"")</f>
        <v/>
      </c>
      <c r="E371" s="95" t="str">
        <f>IF('Care Home'!F369&lt;&gt;"",'Care Home'!F369,"")</f>
        <v/>
      </c>
      <c r="F371" s="95" t="str">
        <f>IF('Care Home'!H369&lt;&gt;"",'Care Home'!H369,"")</f>
        <v/>
      </c>
      <c r="G371" s="95" t="str">
        <f>IF('Care Home'!G369&lt;&gt;"",'Care Home'!G369,"")</f>
        <v/>
      </c>
      <c r="H371" s="95" t="str">
        <f>IF('Care Home'!L369&lt;&gt;"",'Care Home'!L369,"")</f>
        <v/>
      </c>
      <c r="I371" s="80"/>
      <c r="J371" s="80"/>
      <c r="K371" s="80"/>
      <c r="L371" s="80"/>
      <c r="M371" s="80"/>
      <c r="N371" s="80"/>
      <c r="O371" s="79"/>
      <c r="P371" s="145"/>
      <c r="Q371" s="145"/>
      <c r="R371" s="145"/>
      <c r="S371" s="96">
        <f>SUM($P$5:P371)</f>
        <v>0</v>
      </c>
      <c r="T371" s="80"/>
      <c r="U371" s="95" t="str">
        <f>IF('Care Home'!V369&lt;&gt;"",'Care Home'!V369,"")</f>
        <v/>
      </c>
    </row>
    <row r="372" spans="1:21" x14ac:dyDescent="0.25">
      <c r="A372" s="94" t="str">
        <f>IF('Care Home'!A370&lt;&gt;"",'Care Home'!A370,"")</f>
        <v/>
      </c>
      <c r="B372" s="95" t="str">
        <f>IF('Care Home'!C370&lt;&gt;"",'Care Home'!C370,"")</f>
        <v/>
      </c>
      <c r="C372" s="95" t="str">
        <f>IF('Care Home'!D370&lt;&gt;"",'Care Home'!D370,"")</f>
        <v/>
      </c>
      <c r="D372" s="95" t="str">
        <f>IF('Care Home'!E370&lt;&gt;"",'Care Home'!E370,"")</f>
        <v/>
      </c>
      <c r="E372" s="95" t="str">
        <f>IF('Care Home'!F370&lt;&gt;"",'Care Home'!F370,"")</f>
        <v/>
      </c>
      <c r="F372" s="95" t="str">
        <f>IF('Care Home'!H370&lt;&gt;"",'Care Home'!H370,"")</f>
        <v/>
      </c>
      <c r="G372" s="95" t="str">
        <f>IF('Care Home'!G370&lt;&gt;"",'Care Home'!G370,"")</f>
        <v/>
      </c>
      <c r="H372" s="95" t="str">
        <f>IF('Care Home'!L370&lt;&gt;"",'Care Home'!L370,"")</f>
        <v/>
      </c>
      <c r="I372" s="80"/>
      <c r="J372" s="80"/>
      <c r="K372" s="80"/>
      <c r="L372" s="80"/>
      <c r="M372" s="80"/>
      <c r="N372" s="80"/>
      <c r="O372" s="79"/>
      <c r="P372" s="145"/>
      <c r="Q372" s="145"/>
      <c r="R372" s="145"/>
      <c r="S372" s="96">
        <f>SUM($P$5:P372)</f>
        <v>0</v>
      </c>
      <c r="T372" s="80"/>
      <c r="U372" s="95" t="str">
        <f>IF('Care Home'!V370&lt;&gt;"",'Care Home'!V370,"")</f>
        <v/>
      </c>
    </row>
    <row r="373" spans="1:21" x14ac:dyDescent="0.25">
      <c r="A373" s="94" t="str">
        <f>IF('Care Home'!A371&lt;&gt;"",'Care Home'!A371,"")</f>
        <v/>
      </c>
      <c r="B373" s="95" t="str">
        <f>IF('Care Home'!C371&lt;&gt;"",'Care Home'!C371,"")</f>
        <v/>
      </c>
      <c r="C373" s="95" t="str">
        <f>IF('Care Home'!D371&lt;&gt;"",'Care Home'!D371,"")</f>
        <v/>
      </c>
      <c r="D373" s="95" t="str">
        <f>IF('Care Home'!E371&lt;&gt;"",'Care Home'!E371,"")</f>
        <v/>
      </c>
      <c r="E373" s="95" t="str">
        <f>IF('Care Home'!F371&lt;&gt;"",'Care Home'!F371,"")</f>
        <v/>
      </c>
      <c r="F373" s="95" t="str">
        <f>IF('Care Home'!H371&lt;&gt;"",'Care Home'!H371,"")</f>
        <v/>
      </c>
      <c r="G373" s="95" t="str">
        <f>IF('Care Home'!G371&lt;&gt;"",'Care Home'!G371,"")</f>
        <v/>
      </c>
      <c r="H373" s="95" t="str">
        <f>IF('Care Home'!L371&lt;&gt;"",'Care Home'!L371,"")</f>
        <v/>
      </c>
      <c r="I373" s="80"/>
      <c r="J373" s="80"/>
      <c r="K373" s="80"/>
      <c r="L373" s="80"/>
      <c r="M373" s="80"/>
      <c r="N373" s="80"/>
      <c r="O373" s="79"/>
      <c r="P373" s="145"/>
      <c r="Q373" s="145"/>
      <c r="R373" s="145"/>
      <c r="S373" s="96">
        <f>SUM($P$5:P373)</f>
        <v>0</v>
      </c>
      <c r="T373" s="80"/>
      <c r="U373" s="95" t="str">
        <f>IF('Care Home'!V371&lt;&gt;"",'Care Home'!V371,"")</f>
        <v/>
      </c>
    </row>
    <row r="374" spans="1:21" x14ac:dyDescent="0.25">
      <c r="A374" s="94" t="str">
        <f>IF('Care Home'!A372&lt;&gt;"",'Care Home'!A372,"")</f>
        <v/>
      </c>
      <c r="B374" s="95" t="str">
        <f>IF('Care Home'!C372&lt;&gt;"",'Care Home'!C372,"")</f>
        <v/>
      </c>
      <c r="C374" s="95" t="str">
        <f>IF('Care Home'!D372&lt;&gt;"",'Care Home'!D372,"")</f>
        <v/>
      </c>
      <c r="D374" s="95" t="str">
        <f>IF('Care Home'!E372&lt;&gt;"",'Care Home'!E372,"")</f>
        <v/>
      </c>
      <c r="E374" s="95" t="str">
        <f>IF('Care Home'!F372&lt;&gt;"",'Care Home'!F372,"")</f>
        <v/>
      </c>
      <c r="F374" s="95" t="str">
        <f>IF('Care Home'!H372&lt;&gt;"",'Care Home'!H372,"")</f>
        <v/>
      </c>
      <c r="G374" s="95" t="str">
        <f>IF('Care Home'!G372&lt;&gt;"",'Care Home'!G372,"")</f>
        <v/>
      </c>
      <c r="H374" s="95" t="str">
        <f>IF('Care Home'!L372&lt;&gt;"",'Care Home'!L372,"")</f>
        <v/>
      </c>
      <c r="I374" s="80"/>
      <c r="J374" s="80"/>
      <c r="K374" s="80"/>
      <c r="L374" s="80"/>
      <c r="M374" s="80"/>
      <c r="N374" s="80"/>
      <c r="O374" s="79"/>
      <c r="P374" s="145"/>
      <c r="Q374" s="145"/>
      <c r="R374" s="145"/>
      <c r="S374" s="96">
        <f>SUM($P$5:P374)</f>
        <v>0</v>
      </c>
      <c r="T374" s="80"/>
      <c r="U374" s="95" t="str">
        <f>IF('Care Home'!V372&lt;&gt;"",'Care Home'!V372,"")</f>
        <v/>
      </c>
    </row>
    <row r="375" spans="1:21" x14ac:dyDescent="0.25">
      <c r="A375" s="94" t="str">
        <f>IF('Care Home'!A373&lt;&gt;"",'Care Home'!A373,"")</f>
        <v/>
      </c>
      <c r="B375" s="95" t="str">
        <f>IF('Care Home'!C373&lt;&gt;"",'Care Home'!C373,"")</f>
        <v/>
      </c>
      <c r="C375" s="95" t="str">
        <f>IF('Care Home'!D373&lt;&gt;"",'Care Home'!D373,"")</f>
        <v/>
      </c>
      <c r="D375" s="95" t="str">
        <f>IF('Care Home'!E373&lt;&gt;"",'Care Home'!E373,"")</f>
        <v/>
      </c>
      <c r="E375" s="95" t="str">
        <f>IF('Care Home'!F373&lt;&gt;"",'Care Home'!F373,"")</f>
        <v/>
      </c>
      <c r="F375" s="95" t="str">
        <f>IF('Care Home'!H373&lt;&gt;"",'Care Home'!H373,"")</f>
        <v/>
      </c>
      <c r="G375" s="95" t="str">
        <f>IF('Care Home'!G373&lt;&gt;"",'Care Home'!G373,"")</f>
        <v/>
      </c>
      <c r="H375" s="95" t="str">
        <f>IF('Care Home'!L373&lt;&gt;"",'Care Home'!L373,"")</f>
        <v/>
      </c>
      <c r="I375" s="80"/>
      <c r="J375" s="80"/>
      <c r="K375" s="80"/>
      <c r="L375" s="80"/>
      <c r="M375" s="80"/>
      <c r="N375" s="80"/>
      <c r="O375" s="79"/>
      <c r="P375" s="145"/>
      <c r="Q375" s="145"/>
      <c r="R375" s="145"/>
      <c r="S375" s="96">
        <f>SUM($P$5:P375)</f>
        <v>0</v>
      </c>
      <c r="T375" s="80"/>
      <c r="U375" s="95" t="str">
        <f>IF('Care Home'!V373&lt;&gt;"",'Care Home'!V373,"")</f>
        <v/>
      </c>
    </row>
    <row r="376" spans="1:21" x14ac:dyDescent="0.25">
      <c r="A376" s="94" t="str">
        <f>IF('Care Home'!A374&lt;&gt;"",'Care Home'!A374,"")</f>
        <v/>
      </c>
      <c r="B376" s="95" t="str">
        <f>IF('Care Home'!C374&lt;&gt;"",'Care Home'!C374,"")</f>
        <v/>
      </c>
      <c r="C376" s="95" t="str">
        <f>IF('Care Home'!D374&lt;&gt;"",'Care Home'!D374,"")</f>
        <v/>
      </c>
      <c r="D376" s="95" t="str">
        <f>IF('Care Home'!E374&lt;&gt;"",'Care Home'!E374,"")</f>
        <v/>
      </c>
      <c r="E376" s="95" t="str">
        <f>IF('Care Home'!F374&lt;&gt;"",'Care Home'!F374,"")</f>
        <v/>
      </c>
      <c r="F376" s="95" t="str">
        <f>IF('Care Home'!H374&lt;&gt;"",'Care Home'!H374,"")</f>
        <v/>
      </c>
      <c r="G376" s="95" t="str">
        <f>IF('Care Home'!G374&lt;&gt;"",'Care Home'!G374,"")</f>
        <v/>
      </c>
      <c r="H376" s="95" t="str">
        <f>IF('Care Home'!L374&lt;&gt;"",'Care Home'!L374,"")</f>
        <v/>
      </c>
      <c r="I376" s="80"/>
      <c r="J376" s="80"/>
      <c r="K376" s="80"/>
      <c r="L376" s="80"/>
      <c r="M376" s="80"/>
      <c r="N376" s="80"/>
      <c r="O376" s="79"/>
      <c r="P376" s="145"/>
      <c r="Q376" s="145"/>
      <c r="R376" s="145"/>
      <c r="S376" s="96">
        <f>SUM($P$5:P376)</f>
        <v>0</v>
      </c>
      <c r="T376" s="80"/>
      <c r="U376" s="95" t="str">
        <f>IF('Care Home'!V374&lt;&gt;"",'Care Home'!V374,"")</f>
        <v/>
      </c>
    </row>
    <row r="377" spans="1:21" x14ac:dyDescent="0.25">
      <c r="A377" s="94" t="str">
        <f>IF('Care Home'!A375&lt;&gt;"",'Care Home'!A375,"")</f>
        <v/>
      </c>
      <c r="B377" s="95" t="str">
        <f>IF('Care Home'!C375&lt;&gt;"",'Care Home'!C375,"")</f>
        <v/>
      </c>
      <c r="C377" s="95" t="str">
        <f>IF('Care Home'!D375&lt;&gt;"",'Care Home'!D375,"")</f>
        <v/>
      </c>
      <c r="D377" s="95" t="str">
        <f>IF('Care Home'!E375&lt;&gt;"",'Care Home'!E375,"")</f>
        <v/>
      </c>
      <c r="E377" s="95" t="str">
        <f>IF('Care Home'!F375&lt;&gt;"",'Care Home'!F375,"")</f>
        <v/>
      </c>
      <c r="F377" s="95" t="str">
        <f>IF('Care Home'!H375&lt;&gt;"",'Care Home'!H375,"")</f>
        <v/>
      </c>
      <c r="G377" s="95" t="str">
        <f>IF('Care Home'!G375&lt;&gt;"",'Care Home'!G375,"")</f>
        <v/>
      </c>
      <c r="H377" s="95" t="str">
        <f>IF('Care Home'!L375&lt;&gt;"",'Care Home'!L375,"")</f>
        <v/>
      </c>
      <c r="I377" s="80"/>
      <c r="J377" s="80"/>
      <c r="K377" s="80"/>
      <c r="L377" s="80"/>
      <c r="M377" s="80"/>
      <c r="N377" s="80"/>
      <c r="O377" s="79"/>
      <c r="P377" s="145"/>
      <c r="Q377" s="145"/>
      <c r="R377" s="145"/>
      <c r="S377" s="96">
        <f>SUM($P$5:P377)</f>
        <v>0</v>
      </c>
      <c r="T377" s="80"/>
      <c r="U377" s="95" t="str">
        <f>IF('Care Home'!V375&lt;&gt;"",'Care Home'!V375,"")</f>
        <v/>
      </c>
    </row>
    <row r="378" spans="1:21" x14ac:dyDescent="0.25">
      <c r="A378" s="94" t="str">
        <f>IF('Care Home'!A376&lt;&gt;"",'Care Home'!A376,"")</f>
        <v/>
      </c>
      <c r="B378" s="95" t="str">
        <f>IF('Care Home'!C376&lt;&gt;"",'Care Home'!C376,"")</f>
        <v/>
      </c>
      <c r="C378" s="95" t="str">
        <f>IF('Care Home'!D376&lt;&gt;"",'Care Home'!D376,"")</f>
        <v/>
      </c>
      <c r="D378" s="95" t="str">
        <f>IF('Care Home'!E376&lt;&gt;"",'Care Home'!E376,"")</f>
        <v/>
      </c>
      <c r="E378" s="95" t="str">
        <f>IF('Care Home'!F376&lt;&gt;"",'Care Home'!F376,"")</f>
        <v/>
      </c>
      <c r="F378" s="95" t="str">
        <f>IF('Care Home'!H376&lt;&gt;"",'Care Home'!H376,"")</f>
        <v/>
      </c>
      <c r="G378" s="95" t="str">
        <f>IF('Care Home'!G376&lt;&gt;"",'Care Home'!G376,"")</f>
        <v/>
      </c>
      <c r="H378" s="95" t="str">
        <f>IF('Care Home'!L376&lt;&gt;"",'Care Home'!L376,"")</f>
        <v/>
      </c>
      <c r="I378" s="80"/>
      <c r="J378" s="80"/>
      <c r="K378" s="80"/>
      <c r="L378" s="80"/>
      <c r="M378" s="80"/>
      <c r="N378" s="80"/>
      <c r="O378" s="79"/>
      <c r="P378" s="145"/>
      <c r="Q378" s="145"/>
      <c r="R378" s="145"/>
      <c r="S378" s="96">
        <f>SUM($P$5:P378)</f>
        <v>0</v>
      </c>
      <c r="T378" s="80"/>
      <c r="U378" s="95" t="str">
        <f>IF('Care Home'!V376&lt;&gt;"",'Care Home'!V376,"")</f>
        <v/>
      </c>
    </row>
    <row r="379" spans="1:21" x14ac:dyDescent="0.25">
      <c r="A379" s="94" t="str">
        <f>IF('Care Home'!A377&lt;&gt;"",'Care Home'!A377,"")</f>
        <v/>
      </c>
      <c r="B379" s="95" t="str">
        <f>IF('Care Home'!C377&lt;&gt;"",'Care Home'!C377,"")</f>
        <v/>
      </c>
      <c r="C379" s="95" t="str">
        <f>IF('Care Home'!D377&lt;&gt;"",'Care Home'!D377,"")</f>
        <v/>
      </c>
      <c r="D379" s="95" t="str">
        <f>IF('Care Home'!E377&lt;&gt;"",'Care Home'!E377,"")</f>
        <v/>
      </c>
      <c r="E379" s="95" t="str">
        <f>IF('Care Home'!F377&lt;&gt;"",'Care Home'!F377,"")</f>
        <v/>
      </c>
      <c r="F379" s="95" t="str">
        <f>IF('Care Home'!H377&lt;&gt;"",'Care Home'!H377,"")</f>
        <v/>
      </c>
      <c r="G379" s="95" t="str">
        <f>IF('Care Home'!G377&lt;&gt;"",'Care Home'!G377,"")</f>
        <v/>
      </c>
      <c r="H379" s="95" t="str">
        <f>IF('Care Home'!L377&lt;&gt;"",'Care Home'!L377,"")</f>
        <v/>
      </c>
      <c r="I379" s="80"/>
      <c r="J379" s="80"/>
      <c r="K379" s="80"/>
      <c r="L379" s="80"/>
      <c r="M379" s="80"/>
      <c r="N379" s="80"/>
      <c r="O379" s="79"/>
      <c r="P379" s="145"/>
      <c r="Q379" s="145"/>
      <c r="R379" s="145"/>
      <c r="S379" s="96">
        <f>SUM($P$5:P379)</f>
        <v>0</v>
      </c>
      <c r="T379" s="80"/>
      <c r="U379" s="95" t="str">
        <f>IF('Care Home'!V377&lt;&gt;"",'Care Home'!V377,"")</f>
        <v/>
      </c>
    </row>
    <row r="380" spans="1:21" x14ac:dyDescent="0.25">
      <c r="A380" s="94" t="str">
        <f>IF('Care Home'!A378&lt;&gt;"",'Care Home'!A378,"")</f>
        <v/>
      </c>
      <c r="B380" s="95" t="str">
        <f>IF('Care Home'!C378&lt;&gt;"",'Care Home'!C378,"")</f>
        <v/>
      </c>
      <c r="C380" s="95" t="str">
        <f>IF('Care Home'!D378&lt;&gt;"",'Care Home'!D378,"")</f>
        <v/>
      </c>
      <c r="D380" s="95" t="str">
        <f>IF('Care Home'!E378&lt;&gt;"",'Care Home'!E378,"")</f>
        <v/>
      </c>
      <c r="E380" s="95" t="str">
        <f>IF('Care Home'!F378&lt;&gt;"",'Care Home'!F378,"")</f>
        <v/>
      </c>
      <c r="F380" s="95" t="str">
        <f>IF('Care Home'!H378&lt;&gt;"",'Care Home'!H378,"")</f>
        <v/>
      </c>
      <c r="G380" s="95" t="str">
        <f>IF('Care Home'!G378&lt;&gt;"",'Care Home'!G378,"")</f>
        <v/>
      </c>
      <c r="H380" s="95" t="str">
        <f>IF('Care Home'!L378&lt;&gt;"",'Care Home'!L378,"")</f>
        <v/>
      </c>
      <c r="I380" s="80"/>
      <c r="J380" s="80"/>
      <c r="K380" s="80"/>
      <c r="L380" s="80"/>
      <c r="M380" s="80"/>
      <c r="N380" s="80"/>
      <c r="O380" s="79"/>
      <c r="P380" s="145"/>
      <c r="Q380" s="145"/>
      <c r="R380" s="145"/>
      <c r="S380" s="96">
        <f>SUM($P$5:P380)</f>
        <v>0</v>
      </c>
      <c r="T380" s="80"/>
      <c r="U380" s="95" t="str">
        <f>IF('Care Home'!V378&lt;&gt;"",'Care Home'!V378,"")</f>
        <v/>
      </c>
    </row>
    <row r="381" spans="1:21" x14ac:dyDescent="0.25">
      <c r="A381" s="94" t="str">
        <f>IF('Care Home'!A379&lt;&gt;"",'Care Home'!A379,"")</f>
        <v/>
      </c>
      <c r="B381" s="95" t="str">
        <f>IF('Care Home'!C379&lt;&gt;"",'Care Home'!C379,"")</f>
        <v/>
      </c>
      <c r="C381" s="95" t="str">
        <f>IF('Care Home'!D379&lt;&gt;"",'Care Home'!D379,"")</f>
        <v/>
      </c>
      <c r="D381" s="95" t="str">
        <f>IF('Care Home'!E379&lt;&gt;"",'Care Home'!E379,"")</f>
        <v/>
      </c>
      <c r="E381" s="95" t="str">
        <f>IF('Care Home'!F379&lt;&gt;"",'Care Home'!F379,"")</f>
        <v/>
      </c>
      <c r="F381" s="95" t="str">
        <f>IF('Care Home'!H379&lt;&gt;"",'Care Home'!H379,"")</f>
        <v/>
      </c>
      <c r="G381" s="95" t="str">
        <f>IF('Care Home'!G379&lt;&gt;"",'Care Home'!G379,"")</f>
        <v/>
      </c>
      <c r="H381" s="95" t="str">
        <f>IF('Care Home'!L379&lt;&gt;"",'Care Home'!L379,"")</f>
        <v/>
      </c>
      <c r="I381" s="80"/>
      <c r="J381" s="80"/>
      <c r="K381" s="80"/>
      <c r="L381" s="80"/>
      <c r="M381" s="80"/>
      <c r="N381" s="80"/>
      <c r="O381" s="79"/>
      <c r="P381" s="145"/>
      <c r="Q381" s="145"/>
      <c r="R381" s="145"/>
      <c r="S381" s="96">
        <f>SUM($P$5:P381)</f>
        <v>0</v>
      </c>
      <c r="T381" s="80"/>
      <c r="U381" s="95" t="str">
        <f>IF('Care Home'!V379&lt;&gt;"",'Care Home'!V379,"")</f>
        <v/>
      </c>
    </row>
    <row r="382" spans="1:21" x14ac:dyDescent="0.25">
      <c r="A382" s="94" t="str">
        <f>IF('Care Home'!A380&lt;&gt;"",'Care Home'!A380,"")</f>
        <v/>
      </c>
      <c r="B382" s="95" t="str">
        <f>IF('Care Home'!C380&lt;&gt;"",'Care Home'!C380,"")</f>
        <v/>
      </c>
      <c r="C382" s="95" t="str">
        <f>IF('Care Home'!D380&lt;&gt;"",'Care Home'!D380,"")</f>
        <v/>
      </c>
      <c r="D382" s="95" t="str">
        <f>IF('Care Home'!E380&lt;&gt;"",'Care Home'!E380,"")</f>
        <v/>
      </c>
      <c r="E382" s="95" t="str">
        <f>IF('Care Home'!F380&lt;&gt;"",'Care Home'!F380,"")</f>
        <v/>
      </c>
      <c r="F382" s="95" t="str">
        <f>IF('Care Home'!H380&lt;&gt;"",'Care Home'!H380,"")</f>
        <v/>
      </c>
      <c r="G382" s="95" t="str">
        <f>IF('Care Home'!G380&lt;&gt;"",'Care Home'!G380,"")</f>
        <v/>
      </c>
      <c r="H382" s="95" t="str">
        <f>IF('Care Home'!L380&lt;&gt;"",'Care Home'!L380,"")</f>
        <v/>
      </c>
      <c r="I382" s="80"/>
      <c r="J382" s="80"/>
      <c r="K382" s="80"/>
      <c r="L382" s="80"/>
      <c r="M382" s="80"/>
      <c r="N382" s="80"/>
      <c r="O382" s="79"/>
      <c r="P382" s="145"/>
      <c r="Q382" s="145"/>
      <c r="R382" s="145"/>
      <c r="S382" s="96">
        <f>SUM($P$5:P382)</f>
        <v>0</v>
      </c>
      <c r="T382" s="80"/>
      <c r="U382" s="95" t="str">
        <f>IF('Care Home'!V380&lt;&gt;"",'Care Home'!V380,"")</f>
        <v/>
      </c>
    </row>
    <row r="383" spans="1:21" x14ac:dyDescent="0.25">
      <c r="A383" s="94" t="str">
        <f>IF('Care Home'!A381&lt;&gt;"",'Care Home'!A381,"")</f>
        <v/>
      </c>
      <c r="B383" s="95" t="str">
        <f>IF('Care Home'!C381&lt;&gt;"",'Care Home'!C381,"")</f>
        <v/>
      </c>
      <c r="C383" s="95" t="str">
        <f>IF('Care Home'!D381&lt;&gt;"",'Care Home'!D381,"")</f>
        <v/>
      </c>
      <c r="D383" s="95" t="str">
        <f>IF('Care Home'!E381&lt;&gt;"",'Care Home'!E381,"")</f>
        <v/>
      </c>
      <c r="E383" s="95" t="str">
        <f>IF('Care Home'!F381&lt;&gt;"",'Care Home'!F381,"")</f>
        <v/>
      </c>
      <c r="F383" s="95" t="str">
        <f>IF('Care Home'!H381&lt;&gt;"",'Care Home'!H381,"")</f>
        <v/>
      </c>
      <c r="G383" s="95" t="str">
        <f>IF('Care Home'!G381&lt;&gt;"",'Care Home'!G381,"")</f>
        <v/>
      </c>
      <c r="H383" s="95" t="str">
        <f>IF('Care Home'!L381&lt;&gt;"",'Care Home'!L381,"")</f>
        <v/>
      </c>
      <c r="I383" s="80"/>
      <c r="J383" s="80"/>
      <c r="K383" s="80"/>
      <c r="L383" s="80"/>
      <c r="M383" s="80"/>
      <c r="N383" s="80"/>
      <c r="O383" s="79"/>
      <c r="P383" s="145"/>
      <c r="Q383" s="145"/>
      <c r="R383" s="145"/>
      <c r="S383" s="96">
        <f>SUM($P$5:P383)</f>
        <v>0</v>
      </c>
      <c r="T383" s="80"/>
      <c r="U383" s="95" t="str">
        <f>IF('Care Home'!V381&lt;&gt;"",'Care Home'!V381,"")</f>
        <v/>
      </c>
    </row>
    <row r="384" spans="1:21" x14ac:dyDescent="0.25">
      <c r="A384" s="94" t="str">
        <f>IF('Care Home'!A382&lt;&gt;"",'Care Home'!A382,"")</f>
        <v/>
      </c>
      <c r="B384" s="95" t="str">
        <f>IF('Care Home'!C382&lt;&gt;"",'Care Home'!C382,"")</f>
        <v/>
      </c>
      <c r="C384" s="95" t="str">
        <f>IF('Care Home'!D382&lt;&gt;"",'Care Home'!D382,"")</f>
        <v/>
      </c>
      <c r="D384" s="95" t="str">
        <f>IF('Care Home'!E382&lt;&gt;"",'Care Home'!E382,"")</f>
        <v/>
      </c>
      <c r="E384" s="95" t="str">
        <f>IF('Care Home'!F382&lt;&gt;"",'Care Home'!F382,"")</f>
        <v/>
      </c>
      <c r="F384" s="95" t="str">
        <f>IF('Care Home'!H382&lt;&gt;"",'Care Home'!H382,"")</f>
        <v/>
      </c>
      <c r="G384" s="95" t="str">
        <f>IF('Care Home'!G382&lt;&gt;"",'Care Home'!G382,"")</f>
        <v/>
      </c>
      <c r="H384" s="95" t="str">
        <f>IF('Care Home'!L382&lt;&gt;"",'Care Home'!L382,"")</f>
        <v/>
      </c>
      <c r="I384" s="80"/>
      <c r="J384" s="80"/>
      <c r="K384" s="80"/>
      <c r="L384" s="80"/>
      <c r="M384" s="80"/>
      <c r="N384" s="80"/>
      <c r="O384" s="79"/>
      <c r="P384" s="145"/>
      <c r="Q384" s="145"/>
      <c r="R384" s="145"/>
      <c r="S384" s="96">
        <f>SUM($P$5:P384)</f>
        <v>0</v>
      </c>
      <c r="T384" s="80"/>
      <c r="U384" s="95" t="str">
        <f>IF('Care Home'!V382&lt;&gt;"",'Care Home'!V382,"")</f>
        <v/>
      </c>
    </row>
    <row r="385" spans="1:21" x14ac:dyDescent="0.25">
      <c r="A385" s="94" t="str">
        <f>IF('Care Home'!A383&lt;&gt;"",'Care Home'!A383,"")</f>
        <v/>
      </c>
      <c r="B385" s="95" t="str">
        <f>IF('Care Home'!C383&lt;&gt;"",'Care Home'!C383,"")</f>
        <v/>
      </c>
      <c r="C385" s="95" t="str">
        <f>IF('Care Home'!D383&lt;&gt;"",'Care Home'!D383,"")</f>
        <v/>
      </c>
      <c r="D385" s="95" t="str">
        <f>IF('Care Home'!E383&lt;&gt;"",'Care Home'!E383,"")</f>
        <v/>
      </c>
      <c r="E385" s="95" t="str">
        <f>IF('Care Home'!F383&lt;&gt;"",'Care Home'!F383,"")</f>
        <v/>
      </c>
      <c r="F385" s="95" t="str">
        <f>IF('Care Home'!H383&lt;&gt;"",'Care Home'!H383,"")</f>
        <v/>
      </c>
      <c r="G385" s="95" t="str">
        <f>IF('Care Home'!G383&lt;&gt;"",'Care Home'!G383,"")</f>
        <v/>
      </c>
      <c r="H385" s="95" t="str">
        <f>IF('Care Home'!L383&lt;&gt;"",'Care Home'!L383,"")</f>
        <v/>
      </c>
      <c r="I385" s="80"/>
      <c r="J385" s="80"/>
      <c r="K385" s="80"/>
      <c r="L385" s="80"/>
      <c r="M385" s="80"/>
      <c r="N385" s="80"/>
      <c r="O385" s="79"/>
      <c r="P385" s="145"/>
      <c r="Q385" s="145"/>
      <c r="R385" s="145"/>
      <c r="S385" s="96">
        <f>SUM($P$5:P385)</f>
        <v>0</v>
      </c>
      <c r="T385" s="80"/>
      <c r="U385" s="95" t="str">
        <f>IF('Care Home'!V383&lt;&gt;"",'Care Home'!V383,"")</f>
        <v/>
      </c>
    </row>
    <row r="386" spans="1:21" x14ac:dyDescent="0.25">
      <c r="A386" s="94" t="str">
        <f>IF('Care Home'!A384&lt;&gt;"",'Care Home'!A384,"")</f>
        <v/>
      </c>
      <c r="B386" s="95" t="str">
        <f>IF('Care Home'!C384&lt;&gt;"",'Care Home'!C384,"")</f>
        <v/>
      </c>
      <c r="C386" s="95" t="str">
        <f>IF('Care Home'!D384&lt;&gt;"",'Care Home'!D384,"")</f>
        <v/>
      </c>
      <c r="D386" s="95" t="str">
        <f>IF('Care Home'!E384&lt;&gt;"",'Care Home'!E384,"")</f>
        <v/>
      </c>
      <c r="E386" s="95" t="str">
        <f>IF('Care Home'!F384&lt;&gt;"",'Care Home'!F384,"")</f>
        <v/>
      </c>
      <c r="F386" s="95" t="str">
        <f>IF('Care Home'!H384&lt;&gt;"",'Care Home'!H384,"")</f>
        <v/>
      </c>
      <c r="G386" s="95" t="str">
        <f>IF('Care Home'!G384&lt;&gt;"",'Care Home'!G384,"")</f>
        <v/>
      </c>
      <c r="H386" s="95" t="str">
        <f>IF('Care Home'!L384&lt;&gt;"",'Care Home'!L384,"")</f>
        <v/>
      </c>
      <c r="I386" s="80"/>
      <c r="J386" s="80"/>
      <c r="K386" s="80"/>
      <c r="L386" s="80"/>
      <c r="M386" s="80"/>
      <c r="N386" s="80"/>
      <c r="O386" s="79"/>
      <c r="P386" s="145"/>
      <c r="Q386" s="145"/>
      <c r="R386" s="145"/>
      <c r="S386" s="96">
        <f>SUM($P$5:P386)</f>
        <v>0</v>
      </c>
      <c r="T386" s="80"/>
      <c r="U386" s="95" t="str">
        <f>IF('Care Home'!V384&lt;&gt;"",'Care Home'!V384,"")</f>
        <v/>
      </c>
    </row>
    <row r="387" spans="1:21" x14ac:dyDescent="0.25">
      <c r="A387" s="94" t="str">
        <f>IF('Care Home'!A385&lt;&gt;"",'Care Home'!A385,"")</f>
        <v/>
      </c>
      <c r="B387" s="95" t="str">
        <f>IF('Care Home'!C385&lt;&gt;"",'Care Home'!C385,"")</f>
        <v/>
      </c>
      <c r="C387" s="95" t="str">
        <f>IF('Care Home'!D385&lt;&gt;"",'Care Home'!D385,"")</f>
        <v/>
      </c>
      <c r="D387" s="95" t="str">
        <f>IF('Care Home'!E385&lt;&gt;"",'Care Home'!E385,"")</f>
        <v/>
      </c>
      <c r="E387" s="95" t="str">
        <f>IF('Care Home'!F385&lt;&gt;"",'Care Home'!F385,"")</f>
        <v/>
      </c>
      <c r="F387" s="95" t="str">
        <f>IF('Care Home'!H385&lt;&gt;"",'Care Home'!H385,"")</f>
        <v/>
      </c>
      <c r="G387" s="95" t="str">
        <f>IF('Care Home'!G385&lt;&gt;"",'Care Home'!G385,"")</f>
        <v/>
      </c>
      <c r="H387" s="95" t="str">
        <f>IF('Care Home'!L385&lt;&gt;"",'Care Home'!L385,"")</f>
        <v/>
      </c>
      <c r="I387" s="80"/>
      <c r="J387" s="80"/>
      <c r="K387" s="80"/>
      <c r="L387" s="80"/>
      <c r="M387" s="80"/>
      <c r="N387" s="80"/>
      <c r="O387" s="79"/>
      <c r="P387" s="145"/>
      <c r="Q387" s="145"/>
      <c r="R387" s="145"/>
      <c r="S387" s="96">
        <f>SUM($P$5:P387)</f>
        <v>0</v>
      </c>
      <c r="T387" s="80"/>
      <c r="U387" s="95" t="str">
        <f>IF('Care Home'!V385&lt;&gt;"",'Care Home'!V385,"")</f>
        <v/>
      </c>
    </row>
    <row r="388" spans="1:21" x14ac:dyDescent="0.25">
      <c r="A388" s="94" t="str">
        <f>IF('Care Home'!A386&lt;&gt;"",'Care Home'!A386,"")</f>
        <v/>
      </c>
      <c r="B388" s="95" t="str">
        <f>IF('Care Home'!C386&lt;&gt;"",'Care Home'!C386,"")</f>
        <v/>
      </c>
      <c r="C388" s="95" t="str">
        <f>IF('Care Home'!D386&lt;&gt;"",'Care Home'!D386,"")</f>
        <v/>
      </c>
      <c r="D388" s="95" t="str">
        <f>IF('Care Home'!E386&lt;&gt;"",'Care Home'!E386,"")</f>
        <v/>
      </c>
      <c r="E388" s="95" t="str">
        <f>IF('Care Home'!F386&lt;&gt;"",'Care Home'!F386,"")</f>
        <v/>
      </c>
      <c r="F388" s="95" t="str">
        <f>IF('Care Home'!H386&lt;&gt;"",'Care Home'!H386,"")</f>
        <v/>
      </c>
      <c r="G388" s="95" t="str">
        <f>IF('Care Home'!G386&lt;&gt;"",'Care Home'!G386,"")</f>
        <v/>
      </c>
      <c r="H388" s="95" t="str">
        <f>IF('Care Home'!L386&lt;&gt;"",'Care Home'!L386,"")</f>
        <v/>
      </c>
      <c r="I388" s="80"/>
      <c r="J388" s="80"/>
      <c r="K388" s="80"/>
      <c r="L388" s="80"/>
      <c r="M388" s="80"/>
      <c r="N388" s="80"/>
      <c r="O388" s="79"/>
      <c r="P388" s="145"/>
      <c r="Q388" s="145"/>
      <c r="R388" s="145"/>
      <c r="S388" s="96">
        <f>SUM($P$5:P388)</f>
        <v>0</v>
      </c>
      <c r="T388" s="80"/>
      <c r="U388" s="95" t="str">
        <f>IF('Care Home'!V386&lt;&gt;"",'Care Home'!V386,"")</f>
        <v/>
      </c>
    </row>
    <row r="389" spans="1:21" x14ac:dyDescent="0.25">
      <c r="A389" s="94" t="str">
        <f>IF('Care Home'!A387&lt;&gt;"",'Care Home'!A387,"")</f>
        <v/>
      </c>
      <c r="B389" s="95" t="str">
        <f>IF('Care Home'!C387&lt;&gt;"",'Care Home'!C387,"")</f>
        <v/>
      </c>
      <c r="C389" s="95" t="str">
        <f>IF('Care Home'!D387&lt;&gt;"",'Care Home'!D387,"")</f>
        <v/>
      </c>
      <c r="D389" s="95" t="str">
        <f>IF('Care Home'!E387&lt;&gt;"",'Care Home'!E387,"")</f>
        <v/>
      </c>
      <c r="E389" s="95" t="str">
        <f>IF('Care Home'!F387&lt;&gt;"",'Care Home'!F387,"")</f>
        <v/>
      </c>
      <c r="F389" s="95" t="str">
        <f>IF('Care Home'!H387&lt;&gt;"",'Care Home'!H387,"")</f>
        <v/>
      </c>
      <c r="G389" s="95" t="str">
        <f>IF('Care Home'!G387&lt;&gt;"",'Care Home'!G387,"")</f>
        <v/>
      </c>
      <c r="H389" s="95" t="str">
        <f>IF('Care Home'!L387&lt;&gt;"",'Care Home'!L387,"")</f>
        <v/>
      </c>
      <c r="I389" s="80"/>
      <c r="J389" s="80"/>
      <c r="K389" s="80"/>
      <c r="L389" s="80"/>
      <c r="M389" s="80"/>
      <c r="N389" s="80"/>
      <c r="O389" s="79"/>
      <c r="P389" s="145"/>
      <c r="Q389" s="145"/>
      <c r="R389" s="145"/>
      <c r="S389" s="96">
        <f>SUM($P$5:P389)</f>
        <v>0</v>
      </c>
      <c r="T389" s="80"/>
      <c r="U389" s="95" t="str">
        <f>IF('Care Home'!V387&lt;&gt;"",'Care Home'!V387,"")</f>
        <v/>
      </c>
    </row>
    <row r="390" spans="1:21" x14ac:dyDescent="0.25">
      <c r="A390" s="94" t="str">
        <f>IF('Care Home'!A388&lt;&gt;"",'Care Home'!A388,"")</f>
        <v/>
      </c>
      <c r="B390" s="95" t="str">
        <f>IF('Care Home'!C388&lt;&gt;"",'Care Home'!C388,"")</f>
        <v/>
      </c>
      <c r="C390" s="95" t="str">
        <f>IF('Care Home'!D388&lt;&gt;"",'Care Home'!D388,"")</f>
        <v/>
      </c>
      <c r="D390" s="95" t="str">
        <f>IF('Care Home'!E388&lt;&gt;"",'Care Home'!E388,"")</f>
        <v/>
      </c>
      <c r="E390" s="95" t="str">
        <f>IF('Care Home'!F388&lt;&gt;"",'Care Home'!F388,"")</f>
        <v/>
      </c>
      <c r="F390" s="95" t="str">
        <f>IF('Care Home'!H388&lt;&gt;"",'Care Home'!H388,"")</f>
        <v/>
      </c>
      <c r="G390" s="95" t="str">
        <f>IF('Care Home'!G388&lt;&gt;"",'Care Home'!G388,"")</f>
        <v/>
      </c>
      <c r="H390" s="95" t="str">
        <f>IF('Care Home'!L388&lt;&gt;"",'Care Home'!L388,"")</f>
        <v/>
      </c>
      <c r="I390" s="80"/>
      <c r="J390" s="80"/>
      <c r="K390" s="80"/>
      <c r="L390" s="80"/>
      <c r="M390" s="80"/>
      <c r="N390" s="80"/>
      <c r="O390" s="79"/>
      <c r="P390" s="145"/>
      <c r="Q390" s="145"/>
      <c r="R390" s="145"/>
      <c r="S390" s="96">
        <f>SUM($P$5:P390)</f>
        <v>0</v>
      </c>
      <c r="T390" s="80"/>
      <c r="U390" s="95" t="str">
        <f>IF('Care Home'!V388&lt;&gt;"",'Care Home'!V388,"")</f>
        <v/>
      </c>
    </row>
    <row r="391" spans="1:21" x14ac:dyDescent="0.25">
      <c r="A391" s="94" t="str">
        <f>IF('Care Home'!A389&lt;&gt;"",'Care Home'!A389,"")</f>
        <v/>
      </c>
      <c r="B391" s="95" t="str">
        <f>IF('Care Home'!C389&lt;&gt;"",'Care Home'!C389,"")</f>
        <v/>
      </c>
      <c r="C391" s="95" t="str">
        <f>IF('Care Home'!D389&lt;&gt;"",'Care Home'!D389,"")</f>
        <v/>
      </c>
      <c r="D391" s="95" t="str">
        <f>IF('Care Home'!E389&lt;&gt;"",'Care Home'!E389,"")</f>
        <v/>
      </c>
      <c r="E391" s="95" t="str">
        <f>IF('Care Home'!F389&lt;&gt;"",'Care Home'!F389,"")</f>
        <v/>
      </c>
      <c r="F391" s="95" t="str">
        <f>IF('Care Home'!H389&lt;&gt;"",'Care Home'!H389,"")</f>
        <v/>
      </c>
      <c r="G391" s="95" t="str">
        <f>IF('Care Home'!G389&lt;&gt;"",'Care Home'!G389,"")</f>
        <v/>
      </c>
      <c r="H391" s="95" t="str">
        <f>IF('Care Home'!L389&lt;&gt;"",'Care Home'!L389,"")</f>
        <v/>
      </c>
      <c r="I391" s="80"/>
      <c r="J391" s="80"/>
      <c r="K391" s="80"/>
      <c r="L391" s="80"/>
      <c r="M391" s="80"/>
      <c r="N391" s="80"/>
      <c r="O391" s="79"/>
      <c r="P391" s="145"/>
      <c r="Q391" s="145"/>
      <c r="R391" s="145"/>
      <c r="S391" s="96">
        <f>SUM($P$5:P391)</f>
        <v>0</v>
      </c>
      <c r="T391" s="80"/>
      <c r="U391" s="95" t="str">
        <f>IF('Care Home'!V389&lt;&gt;"",'Care Home'!V389,"")</f>
        <v/>
      </c>
    </row>
    <row r="392" spans="1:21" x14ac:dyDescent="0.25">
      <c r="A392" s="94" t="str">
        <f>IF('Care Home'!A390&lt;&gt;"",'Care Home'!A390,"")</f>
        <v/>
      </c>
      <c r="B392" s="95" t="str">
        <f>IF('Care Home'!C390&lt;&gt;"",'Care Home'!C390,"")</f>
        <v/>
      </c>
      <c r="C392" s="95" t="str">
        <f>IF('Care Home'!D390&lt;&gt;"",'Care Home'!D390,"")</f>
        <v/>
      </c>
      <c r="D392" s="95" t="str">
        <f>IF('Care Home'!E390&lt;&gt;"",'Care Home'!E390,"")</f>
        <v/>
      </c>
      <c r="E392" s="95" t="str">
        <f>IF('Care Home'!F390&lt;&gt;"",'Care Home'!F390,"")</f>
        <v/>
      </c>
      <c r="F392" s="95" t="str">
        <f>IF('Care Home'!H390&lt;&gt;"",'Care Home'!H390,"")</f>
        <v/>
      </c>
      <c r="G392" s="95" t="str">
        <f>IF('Care Home'!G390&lt;&gt;"",'Care Home'!G390,"")</f>
        <v/>
      </c>
      <c r="H392" s="95" t="str">
        <f>IF('Care Home'!L390&lt;&gt;"",'Care Home'!L390,"")</f>
        <v/>
      </c>
      <c r="I392" s="80"/>
      <c r="J392" s="80"/>
      <c r="K392" s="80"/>
      <c r="L392" s="80"/>
      <c r="M392" s="80"/>
      <c r="N392" s="80"/>
      <c r="O392" s="79"/>
      <c r="P392" s="145"/>
      <c r="Q392" s="145"/>
      <c r="R392" s="145"/>
      <c r="S392" s="96">
        <f>SUM($P$5:P392)</f>
        <v>0</v>
      </c>
      <c r="T392" s="80"/>
      <c r="U392" s="95" t="str">
        <f>IF('Care Home'!V390&lt;&gt;"",'Care Home'!V390,"")</f>
        <v/>
      </c>
    </row>
    <row r="393" spans="1:21" x14ac:dyDescent="0.25">
      <c r="A393" s="94" t="str">
        <f>IF('Care Home'!A391&lt;&gt;"",'Care Home'!A391,"")</f>
        <v/>
      </c>
      <c r="B393" s="95" t="str">
        <f>IF('Care Home'!C391&lt;&gt;"",'Care Home'!C391,"")</f>
        <v/>
      </c>
      <c r="C393" s="95" t="str">
        <f>IF('Care Home'!D391&lt;&gt;"",'Care Home'!D391,"")</f>
        <v/>
      </c>
      <c r="D393" s="95" t="str">
        <f>IF('Care Home'!E391&lt;&gt;"",'Care Home'!E391,"")</f>
        <v/>
      </c>
      <c r="E393" s="95" t="str">
        <f>IF('Care Home'!F391&lt;&gt;"",'Care Home'!F391,"")</f>
        <v/>
      </c>
      <c r="F393" s="95" t="str">
        <f>IF('Care Home'!H391&lt;&gt;"",'Care Home'!H391,"")</f>
        <v/>
      </c>
      <c r="G393" s="95" t="str">
        <f>IF('Care Home'!G391&lt;&gt;"",'Care Home'!G391,"")</f>
        <v/>
      </c>
      <c r="H393" s="95" t="str">
        <f>IF('Care Home'!L391&lt;&gt;"",'Care Home'!L391,"")</f>
        <v/>
      </c>
      <c r="I393" s="80"/>
      <c r="J393" s="80"/>
      <c r="K393" s="80"/>
      <c r="L393" s="80"/>
      <c r="M393" s="80"/>
      <c r="N393" s="80"/>
      <c r="O393" s="79"/>
      <c r="P393" s="145"/>
      <c r="Q393" s="145"/>
      <c r="R393" s="145"/>
      <c r="S393" s="96">
        <f>SUM($P$5:P393)</f>
        <v>0</v>
      </c>
      <c r="T393" s="80"/>
      <c r="U393" s="95" t="str">
        <f>IF('Care Home'!V391&lt;&gt;"",'Care Home'!V391,"")</f>
        <v/>
      </c>
    </row>
    <row r="394" spans="1:21" x14ac:dyDescent="0.25">
      <c r="A394" s="94" t="str">
        <f>IF('Care Home'!A392&lt;&gt;"",'Care Home'!A392,"")</f>
        <v/>
      </c>
      <c r="B394" s="95" t="str">
        <f>IF('Care Home'!C392&lt;&gt;"",'Care Home'!C392,"")</f>
        <v/>
      </c>
      <c r="C394" s="95" t="str">
        <f>IF('Care Home'!D392&lt;&gt;"",'Care Home'!D392,"")</f>
        <v/>
      </c>
      <c r="D394" s="95" t="str">
        <f>IF('Care Home'!E392&lt;&gt;"",'Care Home'!E392,"")</f>
        <v/>
      </c>
      <c r="E394" s="95" t="str">
        <f>IF('Care Home'!F392&lt;&gt;"",'Care Home'!F392,"")</f>
        <v/>
      </c>
      <c r="F394" s="95" t="str">
        <f>IF('Care Home'!H392&lt;&gt;"",'Care Home'!H392,"")</f>
        <v/>
      </c>
      <c r="G394" s="95" t="str">
        <f>IF('Care Home'!G392&lt;&gt;"",'Care Home'!G392,"")</f>
        <v/>
      </c>
      <c r="H394" s="95" t="str">
        <f>IF('Care Home'!L392&lt;&gt;"",'Care Home'!L392,"")</f>
        <v/>
      </c>
      <c r="I394" s="80"/>
      <c r="J394" s="80"/>
      <c r="K394" s="80"/>
      <c r="L394" s="80"/>
      <c r="M394" s="80"/>
      <c r="N394" s="80"/>
      <c r="O394" s="79"/>
      <c r="P394" s="145"/>
      <c r="Q394" s="145"/>
      <c r="R394" s="145"/>
      <c r="S394" s="96">
        <f>SUM($P$5:P394)</f>
        <v>0</v>
      </c>
      <c r="T394" s="80"/>
      <c r="U394" s="95" t="str">
        <f>IF('Care Home'!V392&lt;&gt;"",'Care Home'!V392,"")</f>
        <v/>
      </c>
    </row>
    <row r="395" spans="1:21" x14ac:dyDescent="0.25">
      <c r="A395" s="94" t="str">
        <f>IF('Care Home'!A393&lt;&gt;"",'Care Home'!A393,"")</f>
        <v/>
      </c>
      <c r="B395" s="95" t="str">
        <f>IF('Care Home'!C393&lt;&gt;"",'Care Home'!C393,"")</f>
        <v/>
      </c>
      <c r="C395" s="95" t="str">
        <f>IF('Care Home'!D393&lt;&gt;"",'Care Home'!D393,"")</f>
        <v/>
      </c>
      <c r="D395" s="95" t="str">
        <f>IF('Care Home'!E393&lt;&gt;"",'Care Home'!E393,"")</f>
        <v/>
      </c>
      <c r="E395" s="95" t="str">
        <f>IF('Care Home'!F393&lt;&gt;"",'Care Home'!F393,"")</f>
        <v/>
      </c>
      <c r="F395" s="95" t="str">
        <f>IF('Care Home'!H393&lt;&gt;"",'Care Home'!H393,"")</f>
        <v/>
      </c>
      <c r="G395" s="95" t="str">
        <f>IF('Care Home'!G393&lt;&gt;"",'Care Home'!G393,"")</f>
        <v/>
      </c>
      <c r="H395" s="95" t="str">
        <f>IF('Care Home'!L393&lt;&gt;"",'Care Home'!L393,"")</f>
        <v/>
      </c>
      <c r="I395" s="80"/>
      <c r="J395" s="80"/>
      <c r="K395" s="80"/>
      <c r="L395" s="80"/>
      <c r="M395" s="80"/>
      <c r="N395" s="80"/>
      <c r="O395" s="79"/>
      <c r="P395" s="145"/>
      <c r="Q395" s="145"/>
      <c r="R395" s="145"/>
      <c r="S395" s="96">
        <f>SUM($P$5:P395)</f>
        <v>0</v>
      </c>
      <c r="T395" s="80"/>
      <c r="U395" s="95" t="str">
        <f>IF('Care Home'!V393&lt;&gt;"",'Care Home'!V393,"")</f>
        <v/>
      </c>
    </row>
    <row r="396" spans="1:21" x14ac:dyDescent="0.25">
      <c r="A396" s="94" t="str">
        <f>IF('Care Home'!A394&lt;&gt;"",'Care Home'!A394,"")</f>
        <v/>
      </c>
      <c r="B396" s="95" t="str">
        <f>IF('Care Home'!C394&lt;&gt;"",'Care Home'!C394,"")</f>
        <v/>
      </c>
      <c r="C396" s="95" t="str">
        <f>IF('Care Home'!D394&lt;&gt;"",'Care Home'!D394,"")</f>
        <v/>
      </c>
      <c r="D396" s="95" t="str">
        <f>IF('Care Home'!E394&lt;&gt;"",'Care Home'!E394,"")</f>
        <v/>
      </c>
      <c r="E396" s="95" t="str">
        <f>IF('Care Home'!F394&lt;&gt;"",'Care Home'!F394,"")</f>
        <v/>
      </c>
      <c r="F396" s="95" t="str">
        <f>IF('Care Home'!H394&lt;&gt;"",'Care Home'!H394,"")</f>
        <v/>
      </c>
      <c r="G396" s="95" t="str">
        <f>IF('Care Home'!G394&lt;&gt;"",'Care Home'!G394,"")</f>
        <v/>
      </c>
      <c r="H396" s="95" t="str">
        <f>IF('Care Home'!L394&lt;&gt;"",'Care Home'!L394,"")</f>
        <v/>
      </c>
      <c r="I396" s="80"/>
      <c r="J396" s="80"/>
      <c r="K396" s="80"/>
      <c r="L396" s="80"/>
      <c r="M396" s="80"/>
      <c r="N396" s="80"/>
      <c r="O396" s="79"/>
      <c r="P396" s="145"/>
      <c r="Q396" s="145"/>
      <c r="R396" s="145"/>
      <c r="S396" s="96">
        <f>SUM($P$5:P396)</f>
        <v>0</v>
      </c>
      <c r="T396" s="80"/>
      <c r="U396" s="95" t="str">
        <f>IF('Care Home'!V394&lt;&gt;"",'Care Home'!V394,"")</f>
        <v/>
      </c>
    </row>
    <row r="397" spans="1:21" x14ac:dyDescent="0.25">
      <c r="A397" s="94" t="str">
        <f>IF('Care Home'!A395&lt;&gt;"",'Care Home'!A395,"")</f>
        <v/>
      </c>
      <c r="B397" s="95" t="str">
        <f>IF('Care Home'!C395&lt;&gt;"",'Care Home'!C395,"")</f>
        <v/>
      </c>
      <c r="C397" s="95" t="str">
        <f>IF('Care Home'!D395&lt;&gt;"",'Care Home'!D395,"")</f>
        <v/>
      </c>
      <c r="D397" s="95" t="str">
        <f>IF('Care Home'!E395&lt;&gt;"",'Care Home'!E395,"")</f>
        <v/>
      </c>
      <c r="E397" s="95" t="str">
        <f>IF('Care Home'!F395&lt;&gt;"",'Care Home'!F395,"")</f>
        <v/>
      </c>
      <c r="F397" s="95" t="str">
        <f>IF('Care Home'!H395&lt;&gt;"",'Care Home'!H395,"")</f>
        <v/>
      </c>
      <c r="G397" s="95" t="str">
        <f>IF('Care Home'!G395&lt;&gt;"",'Care Home'!G395,"")</f>
        <v/>
      </c>
      <c r="H397" s="95" t="str">
        <f>IF('Care Home'!L395&lt;&gt;"",'Care Home'!L395,"")</f>
        <v/>
      </c>
      <c r="I397" s="80"/>
      <c r="J397" s="80"/>
      <c r="K397" s="80"/>
      <c r="L397" s="80"/>
      <c r="M397" s="80"/>
      <c r="N397" s="80"/>
      <c r="O397" s="79"/>
      <c r="P397" s="145"/>
      <c r="Q397" s="145"/>
      <c r="R397" s="145"/>
      <c r="S397" s="96">
        <f>SUM($P$5:P397)</f>
        <v>0</v>
      </c>
      <c r="T397" s="80"/>
      <c r="U397" s="95" t="str">
        <f>IF('Care Home'!V395&lt;&gt;"",'Care Home'!V395,"")</f>
        <v/>
      </c>
    </row>
    <row r="398" spans="1:21" x14ac:dyDescent="0.25">
      <c r="A398" s="94" t="str">
        <f>IF('Care Home'!A396&lt;&gt;"",'Care Home'!A396,"")</f>
        <v/>
      </c>
      <c r="B398" s="95" t="str">
        <f>IF('Care Home'!C396&lt;&gt;"",'Care Home'!C396,"")</f>
        <v/>
      </c>
      <c r="C398" s="95" t="str">
        <f>IF('Care Home'!D396&lt;&gt;"",'Care Home'!D396,"")</f>
        <v/>
      </c>
      <c r="D398" s="95" t="str">
        <f>IF('Care Home'!E396&lt;&gt;"",'Care Home'!E396,"")</f>
        <v/>
      </c>
      <c r="E398" s="95" t="str">
        <f>IF('Care Home'!F396&lt;&gt;"",'Care Home'!F396,"")</f>
        <v/>
      </c>
      <c r="F398" s="95" t="str">
        <f>IF('Care Home'!H396&lt;&gt;"",'Care Home'!H396,"")</f>
        <v/>
      </c>
      <c r="G398" s="95" t="str">
        <f>IF('Care Home'!G396&lt;&gt;"",'Care Home'!G396,"")</f>
        <v/>
      </c>
      <c r="H398" s="95" t="str">
        <f>IF('Care Home'!L396&lt;&gt;"",'Care Home'!L396,"")</f>
        <v/>
      </c>
      <c r="I398" s="80"/>
      <c r="J398" s="80"/>
      <c r="K398" s="80"/>
      <c r="L398" s="80"/>
      <c r="M398" s="80"/>
      <c r="N398" s="80"/>
      <c r="O398" s="79"/>
      <c r="P398" s="145"/>
      <c r="Q398" s="145"/>
      <c r="R398" s="145"/>
      <c r="S398" s="96">
        <f>SUM($P$5:P398)</f>
        <v>0</v>
      </c>
      <c r="T398" s="80"/>
      <c r="U398" s="95" t="str">
        <f>IF('Care Home'!V396&lt;&gt;"",'Care Home'!V396,"")</f>
        <v/>
      </c>
    </row>
    <row r="399" spans="1:21" x14ac:dyDescent="0.25">
      <c r="A399" s="94" t="str">
        <f>IF('Care Home'!A397&lt;&gt;"",'Care Home'!A397,"")</f>
        <v/>
      </c>
      <c r="B399" s="95" t="str">
        <f>IF('Care Home'!C397&lt;&gt;"",'Care Home'!C397,"")</f>
        <v/>
      </c>
      <c r="C399" s="95" t="str">
        <f>IF('Care Home'!D397&lt;&gt;"",'Care Home'!D397,"")</f>
        <v/>
      </c>
      <c r="D399" s="95" t="str">
        <f>IF('Care Home'!E397&lt;&gt;"",'Care Home'!E397,"")</f>
        <v/>
      </c>
      <c r="E399" s="95" t="str">
        <f>IF('Care Home'!F397&lt;&gt;"",'Care Home'!F397,"")</f>
        <v/>
      </c>
      <c r="F399" s="95" t="str">
        <f>IF('Care Home'!H397&lt;&gt;"",'Care Home'!H397,"")</f>
        <v/>
      </c>
      <c r="G399" s="95" t="str">
        <f>IF('Care Home'!G397&lt;&gt;"",'Care Home'!G397,"")</f>
        <v/>
      </c>
      <c r="H399" s="95" t="str">
        <f>IF('Care Home'!L397&lt;&gt;"",'Care Home'!L397,"")</f>
        <v/>
      </c>
      <c r="I399" s="80"/>
      <c r="J399" s="80"/>
      <c r="K399" s="80"/>
      <c r="L399" s="80"/>
      <c r="M399" s="80"/>
      <c r="N399" s="80"/>
      <c r="O399" s="79"/>
      <c r="P399" s="145"/>
      <c r="Q399" s="145"/>
      <c r="R399" s="145"/>
      <c r="S399" s="96">
        <f>SUM($P$5:P399)</f>
        <v>0</v>
      </c>
      <c r="T399" s="80"/>
      <c r="U399" s="95" t="str">
        <f>IF('Care Home'!V397&lt;&gt;"",'Care Home'!V397,"")</f>
        <v/>
      </c>
    </row>
    <row r="400" spans="1:21" x14ac:dyDescent="0.25">
      <c r="A400" s="94" t="str">
        <f>IF('Care Home'!A398&lt;&gt;"",'Care Home'!A398,"")</f>
        <v/>
      </c>
      <c r="B400" s="95" t="str">
        <f>IF('Care Home'!C398&lt;&gt;"",'Care Home'!C398,"")</f>
        <v/>
      </c>
      <c r="C400" s="95" t="str">
        <f>IF('Care Home'!D398&lt;&gt;"",'Care Home'!D398,"")</f>
        <v/>
      </c>
      <c r="D400" s="95" t="str">
        <f>IF('Care Home'!E398&lt;&gt;"",'Care Home'!E398,"")</f>
        <v/>
      </c>
      <c r="E400" s="95" t="str">
        <f>IF('Care Home'!F398&lt;&gt;"",'Care Home'!F398,"")</f>
        <v/>
      </c>
      <c r="F400" s="95" t="str">
        <f>IF('Care Home'!H398&lt;&gt;"",'Care Home'!H398,"")</f>
        <v/>
      </c>
      <c r="G400" s="95" t="str">
        <f>IF('Care Home'!G398&lt;&gt;"",'Care Home'!G398,"")</f>
        <v/>
      </c>
      <c r="H400" s="95" t="str">
        <f>IF('Care Home'!L398&lt;&gt;"",'Care Home'!L398,"")</f>
        <v/>
      </c>
      <c r="I400" s="80"/>
      <c r="J400" s="80"/>
      <c r="K400" s="80"/>
      <c r="L400" s="80"/>
      <c r="M400" s="80"/>
      <c r="N400" s="80"/>
      <c r="O400" s="79"/>
      <c r="P400" s="145"/>
      <c r="Q400" s="145"/>
      <c r="R400" s="145"/>
      <c r="S400" s="96">
        <f>SUM($P$5:P400)</f>
        <v>0</v>
      </c>
      <c r="T400" s="80"/>
      <c r="U400" s="95" t="str">
        <f>IF('Care Home'!V398&lt;&gt;"",'Care Home'!V398,"")</f>
        <v/>
      </c>
    </row>
    <row r="401" spans="1:21" x14ac:dyDescent="0.25">
      <c r="A401" s="94" t="str">
        <f>IF('Care Home'!A399&lt;&gt;"",'Care Home'!A399,"")</f>
        <v/>
      </c>
      <c r="B401" s="95" t="str">
        <f>IF('Care Home'!C399&lt;&gt;"",'Care Home'!C399,"")</f>
        <v/>
      </c>
      <c r="C401" s="95" t="str">
        <f>IF('Care Home'!D399&lt;&gt;"",'Care Home'!D399,"")</f>
        <v/>
      </c>
      <c r="D401" s="95" t="str">
        <f>IF('Care Home'!E399&lt;&gt;"",'Care Home'!E399,"")</f>
        <v/>
      </c>
      <c r="E401" s="95" t="str">
        <f>IF('Care Home'!F399&lt;&gt;"",'Care Home'!F399,"")</f>
        <v/>
      </c>
      <c r="F401" s="95" t="str">
        <f>IF('Care Home'!H399&lt;&gt;"",'Care Home'!H399,"")</f>
        <v/>
      </c>
      <c r="G401" s="95" t="str">
        <f>IF('Care Home'!G399&lt;&gt;"",'Care Home'!G399,"")</f>
        <v/>
      </c>
      <c r="H401" s="95" t="str">
        <f>IF('Care Home'!L399&lt;&gt;"",'Care Home'!L399,"")</f>
        <v/>
      </c>
      <c r="I401" s="80"/>
      <c r="J401" s="80"/>
      <c r="K401" s="80"/>
      <c r="L401" s="80"/>
      <c r="M401" s="80"/>
      <c r="N401" s="80"/>
      <c r="O401" s="79"/>
      <c r="P401" s="145"/>
      <c r="Q401" s="145"/>
      <c r="R401" s="145"/>
      <c r="S401" s="96">
        <f>SUM($P$5:P401)</f>
        <v>0</v>
      </c>
      <c r="T401" s="80"/>
      <c r="U401" s="95" t="str">
        <f>IF('Care Home'!V399&lt;&gt;"",'Care Home'!V399,"")</f>
        <v/>
      </c>
    </row>
    <row r="402" spans="1:21" x14ac:dyDescent="0.25">
      <c r="A402" s="94" t="str">
        <f>IF('Care Home'!A400&lt;&gt;"",'Care Home'!A400,"")</f>
        <v/>
      </c>
      <c r="B402" s="95" t="str">
        <f>IF('Care Home'!C400&lt;&gt;"",'Care Home'!C400,"")</f>
        <v/>
      </c>
      <c r="C402" s="95" t="str">
        <f>IF('Care Home'!D400&lt;&gt;"",'Care Home'!D400,"")</f>
        <v/>
      </c>
      <c r="D402" s="95" t="str">
        <f>IF('Care Home'!E400&lt;&gt;"",'Care Home'!E400,"")</f>
        <v/>
      </c>
      <c r="E402" s="95" t="str">
        <f>IF('Care Home'!F400&lt;&gt;"",'Care Home'!F400,"")</f>
        <v/>
      </c>
      <c r="F402" s="95" t="str">
        <f>IF('Care Home'!H400&lt;&gt;"",'Care Home'!H400,"")</f>
        <v/>
      </c>
      <c r="G402" s="95" t="str">
        <f>IF('Care Home'!G400&lt;&gt;"",'Care Home'!G400,"")</f>
        <v/>
      </c>
      <c r="H402" s="95" t="str">
        <f>IF('Care Home'!L400&lt;&gt;"",'Care Home'!L400,"")</f>
        <v/>
      </c>
      <c r="I402" s="80"/>
      <c r="J402" s="80"/>
      <c r="K402" s="80"/>
      <c r="L402" s="80"/>
      <c r="M402" s="80"/>
      <c r="N402" s="80"/>
      <c r="O402" s="79"/>
      <c r="P402" s="145"/>
      <c r="Q402" s="145"/>
      <c r="R402" s="145"/>
      <c r="S402" s="96">
        <f>SUM($P$5:P402)</f>
        <v>0</v>
      </c>
      <c r="T402" s="80"/>
      <c r="U402" s="95" t="str">
        <f>IF('Care Home'!V400&lt;&gt;"",'Care Home'!V400,"")</f>
        <v/>
      </c>
    </row>
    <row r="403" spans="1:21" x14ac:dyDescent="0.25">
      <c r="A403" s="94" t="str">
        <f>IF('Care Home'!A401&lt;&gt;"",'Care Home'!A401,"")</f>
        <v/>
      </c>
      <c r="B403" s="95" t="str">
        <f>IF('Care Home'!C401&lt;&gt;"",'Care Home'!C401,"")</f>
        <v/>
      </c>
      <c r="C403" s="95" t="str">
        <f>IF('Care Home'!D401&lt;&gt;"",'Care Home'!D401,"")</f>
        <v/>
      </c>
      <c r="D403" s="95" t="str">
        <f>IF('Care Home'!E401&lt;&gt;"",'Care Home'!E401,"")</f>
        <v/>
      </c>
      <c r="E403" s="95" t="str">
        <f>IF('Care Home'!F401&lt;&gt;"",'Care Home'!F401,"")</f>
        <v/>
      </c>
      <c r="F403" s="95" t="str">
        <f>IF('Care Home'!H401&lt;&gt;"",'Care Home'!H401,"")</f>
        <v/>
      </c>
      <c r="G403" s="95" t="str">
        <f>IF('Care Home'!G401&lt;&gt;"",'Care Home'!G401,"")</f>
        <v/>
      </c>
      <c r="H403" s="95" t="str">
        <f>IF('Care Home'!L401&lt;&gt;"",'Care Home'!L401,"")</f>
        <v/>
      </c>
      <c r="I403" s="80"/>
      <c r="J403" s="80"/>
      <c r="K403" s="80"/>
      <c r="L403" s="80"/>
      <c r="M403" s="80"/>
      <c r="N403" s="80"/>
      <c r="O403" s="79"/>
      <c r="P403" s="145"/>
      <c r="Q403" s="145"/>
      <c r="R403" s="145"/>
      <c r="S403" s="96">
        <f>SUM($P$5:P403)</f>
        <v>0</v>
      </c>
      <c r="T403" s="80"/>
      <c r="U403" s="95" t="str">
        <f>IF('Care Home'!V401&lt;&gt;"",'Care Home'!V401,"")</f>
        <v/>
      </c>
    </row>
    <row r="404" spans="1:21" x14ac:dyDescent="0.25">
      <c r="A404" s="94" t="str">
        <f>IF('Care Home'!A402&lt;&gt;"",'Care Home'!A402,"")</f>
        <v/>
      </c>
      <c r="B404" s="95" t="str">
        <f>IF('Care Home'!C402&lt;&gt;"",'Care Home'!C402,"")</f>
        <v/>
      </c>
      <c r="C404" s="95" t="str">
        <f>IF('Care Home'!D402&lt;&gt;"",'Care Home'!D402,"")</f>
        <v/>
      </c>
      <c r="D404" s="95" t="str">
        <f>IF('Care Home'!E402&lt;&gt;"",'Care Home'!E402,"")</f>
        <v/>
      </c>
      <c r="E404" s="95" t="str">
        <f>IF('Care Home'!F402&lt;&gt;"",'Care Home'!F402,"")</f>
        <v/>
      </c>
      <c r="F404" s="95" t="str">
        <f>IF('Care Home'!H402&lt;&gt;"",'Care Home'!H402,"")</f>
        <v/>
      </c>
      <c r="G404" s="95" t="str">
        <f>IF('Care Home'!G402&lt;&gt;"",'Care Home'!G402,"")</f>
        <v/>
      </c>
      <c r="H404" s="95" t="str">
        <f>IF('Care Home'!L402&lt;&gt;"",'Care Home'!L402,"")</f>
        <v/>
      </c>
      <c r="I404" s="80"/>
      <c r="J404" s="80"/>
      <c r="K404" s="80"/>
      <c r="L404" s="80"/>
      <c r="M404" s="80"/>
      <c r="N404" s="80"/>
      <c r="O404" s="79"/>
      <c r="P404" s="145"/>
      <c r="Q404" s="145"/>
      <c r="R404" s="145"/>
      <c r="S404" s="96">
        <f>SUM($P$5:P404)</f>
        <v>0</v>
      </c>
      <c r="T404" s="80"/>
      <c r="U404" s="95" t="str">
        <f>IF('Care Home'!V402&lt;&gt;"",'Care Home'!V402,"")</f>
        <v/>
      </c>
    </row>
    <row r="405" spans="1:21" x14ac:dyDescent="0.25">
      <c r="A405" s="94" t="str">
        <f>IF('Care Home'!A403&lt;&gt;"",'Care Home'!A403,"")</f>
        <v/>
      </c>
      <c r="B405" s="95" t="str">
        <f>IF('Care Home'!C403&lt;&gt;"",'Care Home'!C403,"")</f>
        <v/>
      </c>
      <c r="C405" s="95" t="str">
        <f>IF('Care Home'!D403&lt;&gt;"",'Care Home'!D403,"")</f>
        <v/>
      </c>
      <c r="D405" s="95" t="str">
        <f>IF('Care Home'!E403&lt;&gt;"",'Care Home'!E403,"")</f>
        <v/>
      </c>
      <c r="E405" s="95" t="str">
        <f>IF('Care Home'!F403&lt;&gt;"",'Care Home'!F403,"")</f>
        <v/>
      </c>
      <c r="F405" s="95" t="str">
        <f>IF('Care Home'!H403&lt;&gt;"",'Care Home'!H403,"")</f>
        <v/>
      </c>
      <c r="G405" s="95" t="str">
        <f>IF('Care Home'!G403&lt;&gt;"",'Care Home'!G403,"")</f>
        <v/>
      </c>
      <c r="H405" s="95" t="str">
        <f>IF('Care Home'!L403&lt;&gt;"",'Care Home'!L403,"")</f>
        <v/>
      </c>
      <c r="I405" s="80"/>
      <c r="J405" s="80"/>
      <c r="K405" s="80"/>
      <c r="L405" s="80"/>
      <c r="M405" s="80"/>
      <c r="N405" s="80"/>
      <c r="O405" s="79"/>
      <c r="P405" s="145"/>
      <c r="Q405" s="145"/>
      <c r="R405" s="145"/>
      <c r="S405" s="96">
        <f>SUM($P$5:P405)</f>
        <v>0</v>
      </c>
      <c r="T405" s="80"/>
      <c r="U405" s="95" t="str">
        <f>IF('Care Home'!V403&lt;&gt;"",'Care Home'!V403,"")</f>
        <v/>
      </c>
    </row>
    <row r="406" spans="1:21" x14ac:dyDescent="0.25">
      <c r="A406" s="94" t="str">
        <f>IF('Care Home'!A404&lt;&gt;"",'Care Home'!A404,"")</f>
        <v/>
      </c>
      <c r="B406" s="95" t="str">
        <f>IF('Care Home'!C404&lt;&gt;"",'Care Home'!C404,"")</f>
        <v/>
      </c>
      <c r="C406" s="95" t="str">
        <f>IF('Care Home'!D404&lt;&gt;"",'Care Home'!D404,"")</f>
        <v/>
      </c>
      <c r="D406" s="95" t="str">
        <f>IF('Care Home'!E404&lt;&gt;"",'Care Home'!E404,"")</f>
        <v/>
      </c>
      <c r="E406" s="95" t="str">
        <f>IF('Care Home'!F404&lt;&gt;"",'Care Home'!F404,"")</f>
        <v/>
      </c>
      <c r="F406" s="95" t="str">
        <f>IF('Care Home'!H404&lt;&gt;"",'Care Home'!H404,"")</f>
        <v/>
      </c>
      <c r="G406" s="95" t="str">
        <f>IF('Care Home'!G404&lt;&gt;"",'Care Home'!G404,"")</f>
        <v/>
      </c>
      <c r="H406" s="95" t="str">
        <f>IF('Care Home'!L404&lt;&gt;"",'Care Home'!L404,"")</f>
        <v/>
      </c>
      <c r="I406" s="80"/>
      <c r="J406" s="80"/>
      <c r="K406" s="80"/>
      <c r="L406" s="80"/>
      <c r="M406" s="80"/>
      <c r="N406" s="80"/>
      <c r="O406" s="79"/>
      <c r="P406" s="145"/>
      <c r="Q406" s="145"/>
      <c r="R406" s="145"/>
      <c r="S406" s="96">
        <f>SUM($P$5:P406)</f>
        <v>0</v>
      </c>
      <c r="T406" s="80"/>
      <c r="U406" s="95" t="str">
        <f>IF('Care Home'!V404&lt;&gt;"",'Care Home'!V404,"")</f>
        <v/>
      </c>
    </row>
    <row r="407" spans="1:21" x14ac:dyDescent="0.25">
      <c r="A407" s="94" t="str">
        <f>IF('Care Home'!A405&lt;&gt;"",'Care Home'!A405,"")</f>
        <v/>
      </c>
      <c r="B407" s="95" t="str">
        <f>IF('Care Home'!C405&lt;&gt;"",'Care Home'!C405,"")</f>
        <v/>
      </c>
      <c r="C407" s="95" t="str">
        <f>IF('Care Home'!D405&lt;&gt;"",'Care Home'!D405,"")</f>
        <v/>
      </c>
      <c r="D407" s="95" t="str">
        <f>IF('Care Home'!E405&lt;&gt;"",'Care Home'!E405,"")</f>
        <v/>
      </c>
      <c r="E407" s="95" t="str">
        <f>IF('Care Home'!F405&lt;&gt;"",'Care Home'!F405,"")</f>
        <v/>
      </c>
      <c r="F407" s="95" t="str">
        <f>IF('Care Home'!H405&lt;&gt;"",'Care Home'!H405,"")</f>
        <v/>
      </c>
      <c r="G407" s="95" t="str">
        <f>IF('Care Home'!G405&lt;&gt;"",'Care Home'!G405,"")</f>
        <v/>
      </c>
      <c r="H407" s="95" t="str">
        <f>IF('Care Home'!L405&lt;&gt;"",'Care Home'!L405,"")</f>
        <v/>
      </c>
      <c r="I407" s="80"/>
      <c r="J407" s="80"/>
      <c r="K407" s="80"/>
      <c r="L407" s="80"/>
      <c r="M407" s="80"/>
      <c r="N407" s="80"/>
      <c r="O407" s="79"/>
      <c r="P407" s="145"/>
      <c r="Q407" s="145"/>
      <c r="R407" s="145"/>
      <c r="S407" s="96">
        <f>SUM($P$5:P407)</f>
        <v>0</v>
      </c>
      <c r="T407" s="80"/>
      <c r="U407" s="95" t="str">
        <f>IF('Care Home'!V405&lt;&gt;"",'Care Home'!V405,"")</f>
        <v/>
      </c>
    </row>
    <row r="408" spans="1:21" x14ac:dyDescent="0.25">
      <c r="A408" s="94" t="str">
        <f>IF('Care Home'!A406&lt;&gt;"",'Care Home'!A406,"")</f>
        <v/>
      </c>
      <c r="B408" s="95" t="str">
        <f>IF('Care Home'!C406&lt;&gt;"",'Care Home'!C406,"")</f>
        <v/>
      </c>
      <c r="C408" s="95" t="str">
        <f>IF('Care Home'!D406&lt;&gt;"",'Care Home'!D406,"")</f>
        <v/>
      </c>
      <c r="D408" s="95" t="str">
        <f>IF('Care Home'!E406&lt;&gt;"",'Care Home'!E406,"")</f>
        <v/>
      </c>
      <c r="E408" s="95" t="str">
        <f>IF('Care Home'!F406&lt;&gt;"",'Care Home'!F406,"")</f>
        <v/>
      </c>
      <c r="F408" s="95" t="str">
        <f>IF('Care Home'!H406&lt;&gt;"",'Care Home'!H406,"")</f>
        <v/>
      </c>
      <c r="G408" s="95" t="str">
        <f>IF('Care Home'!G406&lt;&gt;"",'Care Home'!G406,"")</f>
        <v/>
      </c>
      <c r="H408" s="95" t="str">
        <f>IF('Care Home'!L406&lt;&gt;"",'Care Home'!L406,"")</f>
        <v/>
      </c>
      <c r="I408" s="80"/>
      <c r="J408" s="80"/>
      <c r="K408" s="80"/>
      <c r="L408" s="80"/>
      <c r="M408" s="80"/>
      <c r="N408" s="80"/>
      <c r="O408" s="79"/>
      <c r="P408" s="145"/>
      <c r="Q408" s="145"/>
      <c r="R408" s="145"/>
      <c r="S408" s="96">
        <f>SUM($P$5:P408)</f>
        <v>0</v>
      </c>
      <c r="T408" s="80"/>
      <c r="U408" s="95" t="str">
        <f>IF('Care Home'!V406&lt;&gt;"",'Care Home'!V406,"")</f>
        <v/>
      </c>
    </row>
    <row r="409" spans="1:21" x14ac:dyDescent="0.25">
      <c r="A409" s="94" t="str">
        <f>IF('Care Home'!A407&lt;&gt;"",'Care Home'!A407,"")</f>
        <v/>
      </c>
      <c r="B409" s="95" t="str">
        <f>IF('Care Home'!C407&lt;&gt;"",'Care Home'!C407,"")</f>
        <v/>
      </c>
      <c r="C409" s="95" t="str">
        <f>IF('Care Home'!D407&lt;&gt;"",'Care Home'!D407,"")</f>
        <v/>
      </c>
      <c r="D409" s="95" t="str">
        <f>IF('Care Home'!E407&lt;&gt;"",'Care Home'!E407,"")</f>
        <v/>
      </c>
      <c r="E409" s="95" t="str">
        <f>IF('Care Home'!F407&lt;&gt;"",'Care Home'!F407,"")</f>
        <v/>
      </c>
      <c r="F409" s="95" t="str">
        <f>IF('Care Home'!H407&lt;&gt;"",'Care Home'!H407,"")</f>
        <v/>
      </c>
      <c r="G409" s="95" t="str">
        <f>IF('Care Home'!G407&lt;&gt;"",'Care Home'!G407,"")</f>
        <v/>
      </c>
      <c r="H409" s="95" t="str">
        <f>IF('Care Home'!L407&lt;&gt;"",'Care Home'!L407,"")</f>
        <v/>
      </c>
      <c r="I409" s="80"/>
      <c r="J409" s="80"/>
      <c r="K409" s="80"/>
      <c r="L409" s="80"/>
      <c r="M409" s="80"/>
      <c r="N409" s="80"/>
      <c r="O409" s="79"/>
      <c r="P409" s="145"/>
      <c r="Q409" s="145"/>
      <c r="R409" s="145"/>
      <c r="S409" s="96">
        <f>SUM($P$5:P409)</f>
        <v>0</v>
      </c>
      <c r="T409" s="80"/>
      <c r="U409" s="95" t="str">
        <f>IF('Care Home'!V407&lt;&gt;"",'Care Home'!V407,"")</f>
        <v/>
      </c>
    </row>
    <row r="410" spans="1:21" x14ac:dyDescent="0.25">
      <c r="A410" s="94" t="str">
        <f>IF('Care Home'!A408&lt;&gt;"",'Care Home'!A408,"")</f>
        <v/>
      </c>
      <c r="B410" s="95" t="str">
        <f>IF('Care Home'!C408&lt;&gt;"",'Care Home'!C408,"")</f>
        <v/>
      </c>
      <c r="C410" s="95" t="str">
        <f>IF('Care Home'!D408&lt;&gt;"",'Care Home'!D408,"")</f>
        <v/>
      </c>
      <c r="D410" s="95" t="str">
        <f>IF('Care Home'!E408&lt;&gt;"",'Care Home'!E408,"")</f>
        <v/>
      </c>
      <c r="E410" s="95" t="str">
        <f>IF('Care Home'!F408&lt;&gt;"",'Care Home'!F408,"")</f>
        <v/>
      </c>
      <c r="F410" s="95" t="str">
        <f>IF('Care Home'!H408&lt;&gt;"",'Care Home'!H408,"")</f>
        <v/>
      </c>
      <c r="G410" s="95" t="str">
        <f>IF('Care Home'!G408&lt;&gt;"",'Care Home'!G408,"")</f>
        <v/>
      </c>
      <c r="H410" s="95" t="str">
        <f>IF('Care Home'!L408&lt;&gt;"",'Care Home'!L408,"")</f>
        <v/>
      </c>
      <c r="I410" s="80"/>
      <c r="J410" s="80"/>
      <c r="K410" s="80"/>
      <c r="L410" s="80"/>
      <c r="M410" s="80"/>
      <c r="N410" s="80"/>
      <c r="O410" s="79"/>
      <c r="P410" s="145"/>
      <c r="Q410" s="145"/>
      <c r="R410" s="145"/>
      <c r="S410" s="96">
        <f>SUM($P$5:P410)</f>
        <v>0</v>
      </c>
      <c r="T410" s="80"/>
      <c r="U410" s="95" t="str">
        <f>IF('Care Home'!V408&lt;&gt;"",'Care Home'!V408,"")</f>
        <v/>
      </c>
    </row>
    <row r="411" spans="1:21" x14ac:dyDescent="0.25">
      <c r="A411" s="94" t="str">
        <f>IF('Care Home'!A409&lt;&gt;"",'Care Home'!A409,"")</f>
        <v/>
      </c>
      <c r="B411" s="95" t="str">
        <f>IF('Care Home'!C409&lt;&gt;"",'Care Home'!C409,"")</f>
        <v/>
      </c>
      <c r="C411" s="95" t="str">
        <f>IF('Care Home'!D409&lt;&gt;"",'Care Home'!D409,"")</f>
        <v/>
      </c>
      <c r="D411" s="95" t="str">
        <f>IF('Care Home'!E409&lt;&gt;"",'Care Home'!E409,"")</f>
        <v/>
      </c>
      <c r="E411" s="95" t="str">
        <f>IF('Care Home'!F409&lt;&gt;"",'Care Home'!F409,"")</f>
        <v/>
      </c>
      <c r="F411" s="95" t="str">
        <f>IF('Care Home'!H409&lt;&gt;"",'Care Home'!H409,"")</f>
        <v/>
      </c>
      <c r="G411" s="95" t="str">
        <f>IF('Care Home'!G409&lt;&gt;"",'Care Home'!G409,"")</f>
        <v/>
      </c>
      <c r="H411" s="95" t="str">
        <f>IF('Care Home'!L409&lt;&gt;"",'Care Home'!L409,"")</f>
        <v/>
      </c>
      <c r="I411" s="80"/>
      <c r="J411" s="80"/>
      <c r="K411" s="80"/>
      <c r="L411" s="80"/>
      <c r="M411" s="80"/>
      <c r="N411" s="80"/>
      <c r="O411" s="79"/>
      <c r="P411" s="145"/>
      <c r="Q411" s="145"/>
      <c r="R411" s="145"/>
      <c r="S411" s="96">
        <f>SUM($P$5:P411)</f>
        <v>0</v>
      </c>
      <c r="T411" s="80"/>
      <c r="U411" s="95" t="str">
        <f>IF('Care Home'!V409&lt;&gt;"",'Care Home'!V409,"")</f>
        <v/>
      </c>
    </row>
    <row r="412" spans="1:21" x14ac:dyDescent="0.25">
      <c r="A412" s="94" t="str">
        <f>IF('Care Home'!A410&lt;&gt;"",'Care Home'!A410,"")</f>
        <v/>
      </c>
      <c r="B412" s="95" t="str">
        <f>IF('Care Home'!C410&lt;&gt;"",'Care Home'!C410,"")</f>
        <v/>
      </c>
      <c r="C412" s="95" t="str">
        <f>IF('Care Home'!D410&lt;&gt;"",'Care Home'!D410,"")</f>
        <v/>
      </c>
      <c r="D412" s="95" t="str">
        <f>IF('Care Home'!E410&lt;&gt;"",'Care Home'!E410,"")</f>
        <v/>
      </c>
      <c r="E412" s="95" t="str">
        <f>IF('Care Home'!F410&lt;&gt;"",'Care Home'!F410,"")</f>
        <v/>
      </c>
      <c r="F412" s="95" t="str">
        <f>IF('Care Home'!H410&lt;&gt;"",'Care Home'!H410,"")</f>
        <v/>
      </c>
      <c r="G412" s="95" t="str">
        <f>IF('Care Home'!G410&lt;&gt;"",'Care Home'!G410,"")</f>
        <v/>
      </c>
      <c r="H412" s="95" t="str">
        <f>IF('Care Home'!L410&lt;&gt;"",'Care Home'!L410,"")</f>
        <v/>
      </c>
      <c r="I412" s="80"/>
      <c r="J412" s="80"/>
      <c r="K412" s="80"/>
      <c r="L412" s="80"/>
      <c r="M412" s="80"/>
      <c r="N412" s="80"/>
      <c r="O412" s="79"/>
      <c r="P412" s="145"/>
      <c r="Q412" s="145"/>
      <c r="R412" s="145"/>
      <c r="S412" s="96">
        <f>SUM($P$5:P412)</f>
        <v>0</v>
      </c>
      <c r="T412" s="80"/>
      <c r="U412" s="95" t="str">
        <f>IF('Care Home'!V410&lt;&gt;"",'Care Home'!V410,"")</f>
        <v/>
      </c>
    </row>
    <row r="413" spans="1:21" x14ac:dyDescent="0.25">
      <c r="A413" s="94" t="str">
        <f>IF('Care Home'!A411&lt;&gt;"",'Care Home'!A411,"")</f>
        <v/>
      </c>
      <c r="B413" s="95" t="str">
        <f>IF('Care Home'!C411&lt;&gt;"",'Care Home'!C411,"")</f>
        <v/>
      </c>
      <c r="C413" s="95" t="str">
        <f>IF('Care Home'!D411&lt;&gt;"",'Care Home'!D411,"")</f>
        <v/>
      </c>
      <c r="D413" s="95" t="str">
        <f>IF('Care Home'!E411&lt;&gt;"",'Care Home'!E411,"")</f>
        <v/>
      </c>
      <c r="E413" s="95" t="str">
        <f>IF('Care Home'!F411&lt;&gt;"",'Care Home'!F411,"")</f>
        <v/>
      </c>
      <c r="F413" s="95" t="str">
        <f>IF('Care Home'!H411&lt;&gt;"",'Care Home'!H411,"")</f>
        <v/>
      </c>
      <c r="G413" s="95" t="str">
        <f>IF('Care Home'!G411&lt;&gt;"",'Care Home'!G411,"")</f>
        <v/>
      </c>
      <c r="H413" s="95" t="str">
        <f>IF('Care Home'!L411&lt;&gt;"",'Care Home'!L411,"")</f>
        <v/>
      </c>
      <c r="I413" s="80"/>
      <c r="J413" s="80"/>
      <c r="K413" s="80"/>
      <c r="L413" s="80"/>
      <c r="M413" s="80"/>
      <c r="N413" s="80"/>
      <c r="O413" s="79"/>
      <c r="P413" s="145"/>
      <c r="Q413" s="145"/>
      <c r="R413" s="145"/>
      <c r="S413" s="96">
        <f>SUM($P$5:P413)</f>
        <v>0</v>
      </c>
      <c r="T413" s="80"/>
      <c r="U413" s="95" t="str">
        <f>IF('Care Home'!V411&lt;&gt;"",'Care Home'!V411,"")</f>
        <v/>
      </c>
    </row>
    <row r="414" spans="1:21" x14ac:dyDescent="0.25">
      <c r="A414" s="94" t="str">
        <f>IF('Care Home'!A412&lt;&gt;"",'Care Home'!A412,"")</f>
        <v/>
      </c>
      <c r="B414" s="95" t="str">
        <f>IF('Care Home'!C412&lt;&gt;"",'Care Home'!C412,"")</f>
        <v/>
      </c>
      <c r="C414" s="95" t="str">
        <f>IF('Care Home'!D412&lt;&gt;"",'Care Home'!D412,"")</f>
        <v/>
      </c>
      <c r="D414" s="95" t="str">
        <f>IF('Care Home'!E412&lt;&gt;"",'Care Home'!E412,"")</f>
        <v/>
      </c>
      <c r="E414" s="95" t="str">
        <f>IF('Care Home'!F412&lt;&gt;"",'Care Home'!F412,"")</f>
        <v/>
      </c>
      <c r="F414" s="95" t="str">
        <f>IF('Care Home'!H412&lt;&gt;"",'Care Home'!H412,"")</f>
        <v/>
      </c>
      <c r="G414" s="95" t="str">
        <f>IF('Care Home'!G412&lt;&gt;"",'Care Home'!G412,"")</f>
        <v/>
      </c>
      <c r="H414" s="95" t="str">
        <f>IF('Care Home'!L412&lt;&gt;"",'Care Home'!L412,"")</f>
        <v/>
      </c>
      <c r="I414" s="80"/>
      <c r="J414" s="80"/>
      <c r="K414" s="80"/>
      <c r="L414" s="80"/>
      <c r="M414" s="80"/>
      <c r="N414" s="80"/>
      <c r="O414" s="79"/>
      <c r="P414" s="145"/>
      <c r="Q414" s="145"/>
      <c r="R414" s="145"/>
      <c r="S414" s="96">
        <f>SUM($P$5:P414)</f>
        <v>0</v>
      </c>
      <c r="T414" s="80"/>
      <c r="U414" s="95" t="str">
        <f>IF('Care Home'!V412&lt;&gt;"",'Care Home'!V412,"")</f>
        <v/>
      </c>
    </row>
    <row r="415" spans="1:21" x14ac:dyDescent="0.25">
      <c r="A415" s="94" t="str">
        <f>IF('Care Home'!A413&lt;&gt;"",'Care Home'!A413,"")</f>
        <v/>
      </c>
      <c r="B415" s="95" t="str">
        <f>IF('Care Home'!C413&lt;&gt;"",'Care Home'!C413,"")</f>
        <v/>
      </c>
      <c r="C415" s="95" t="str">
        <f>IF('Care Home'!D413&lt;&gt;"",'Care Home'!D413,"")</f>
        <v/>
      </c>
      <c r="D415" s="95" t="str">
        <f>IF('Care Home'!E413&lt;&gt;"",'Care Home'!E413,"")</f>
        <v/>
      </c>
      <c r="E415" s="95" t="str">
        <f>IF('Care Home'!F413&lt;&gt;"",'Care Home'!F413,"")</f>
        <v/>
      </c>
      <c r="F415" s="95" t="str">
        <f>IF('Care Home'!H413&lt;&gt;"",'Care Home'!H413,"")</f>
        <v/>
      </c>
      <c r="G415" s="95" t="str">
        <f>IF('Care Home'!G413&lt;&gt;"",'Care Home'!G413,"")</f>
        <v/>
      </c>
      <c r="H415" s="95" t="str">
        <f>IF('Care Home'!L413&lt;&gt;"",'Care Home'!L413,"")</f>
        <v/>
      </c>
      <c r="I415" s="80"/>
      <c r="J415" s="80"/>
      <c r="K415" s="80"/>
      <c r="L415" s="80"/>
      <c r="M415" s="80"/>
      <c r="N415" s="80"/>
      <c r="O415" s="79"/>
      <c r="P415" s="145"/>
      <c r="Q415" s="145"/>
      <c r="R415" s="145"/>
      <c r="S415" s="96">
        <f>SUM($P$5:P415)</f>
        <v>0</v>
      </c>
      <c r="T415" s="80"/>
      <c r="U415" s="95" t="str">
        <f>IF('Care Home'!V413&lt;&gt;"",'Care Home'!V413,"")</f>
        <v/>
      </c>
    </row>
    <row r="416" spans="1:21" x14ac:dyDescent="0.25">
      <c r="A416" s="94" t="str">
        <f>IF('Care Home'!A414&lt;&gt;"",'Care Home'!A414,"")</f>
        <v/>
      </c>
      <c r="B416" s="95" t="str">
        <f>IF('Care Home'!C414&lt;&gt;"",'Care Home'!C414,"")</f>
        <v/>
      </c>
      <c r="C416" s="95" t="str">
        <f>IF('Care Home'!D414&lt;&gt;"",'Care Home'!D414,"")</f>
        <v/>
      </c>
      <c r="D416" s="95" t="str">
        <f>IF('Care Home'!E414&lt;&gt;"",'Care Home'!E414,"")</f>
        <v/>
      </c>
      <c r="E416" s="95" t="str">
        <f>IF('Care Home'!F414&lt;&gt;"",'Care Home'!F414,"")</f>
        <v/>
      </c>
      <c r="F416" s="95" t="str">
        <f>IF('Care Home'!H414&lt;&gt;"",'Care Home'!H414,"")</f>
        <v/>
      </c>
      <c r="G416" s="95" t="str">
        <f>IF('Care Home'!G414&lt;&gt;"",'Care Home'!G414,"")</f>
        <v/>
      </c>
      <c r="H416" s="95" t="str">
        <f>IF('Care Home'!L414&lt;&gt;"",'Care Home'!L414,"")</f>
        <v/>
      </c>
      <c r="I416" s="80"/>
      <c r="J416" s="80"/>
      <c r="K416" s="80"/>
      <c r="L416" s="80"/>
      <c r="M416" s="80"/>
      <c r="N416" s="80"/>
      <c r="O416" s="79"/>
      <c r="P416" s="145"/>
      <c r="Q416" s="145"/>
      <c r="R416" s="145"/>
      <c r="S416" s="96">
        <f>SUM($P$5:P416)</f>
        <v>0</v>
      </c>
      <c r="T416" s="80"/>
      <c r="U416" s="95" t="str">
        <f>IF('Care Home'!V414&lt;&gt;"",'Care Home'!V414,"")</f>
        <v/>
      </c>
    </row>
    <row r="417" spans="1:21" x14ac:dyDescent="0.25">
      <c r="A417" s="94" t="str">
        <f>IF('Care Home'!A415&lt;&gt;"",'Care Home'!A415,"")</f>
        <v/>
      </c>
      <c r="B417" s="95" t="str">
        <f>IF('Care Home'!C415&lt;&gt;"",'Care Home'!C415,"")</f>
        <v/>
      </c>
      <c r="C417" s="95" t="str">
        <f>IF('Care Home'!D415&lt;&gt;"",'Care Home'!D415,"")</f>
        <v/>
      </c>
      <c r="D417" s="95" t="str">
        <f>IF('Care Home'!E415&lt;&gt;"",'Care Home'!E415,"")</f>
        <v/>
      </c>
      <c r="E417" s="95" t="str">
        <f>IF('Care Home'!F415&lt;&gt;"",'Care Home'!F415,"")</f>
        <v/>
      </c>
      <c r="F417" s="95" t="str">
        <f>IF('Care Home'!H415&lt;&gt;"",'Care Home'!H415,"")</f>
        <v/>
      </c>
      <c r="G417" s="95" t="str">
        <f>IF('Care Home'!G415&lt;&gt;"",'Care Home'!G415,"")</f>
        <v/>
      </c>
      <c r="H417" s="95" t="str">
        <f>IF('Care Home'!L415&lt;&gt;"",'Care Home'!L415,"")</f>
        <v/>
      </c>
      <c r="I417" s="80"/>
      <c r="J417" s="80"/>
      <c r="K417" s="80"/>
      <c r="L417" s="80"/>
      <c r="M417" s="80"/>
      <c r="N417" s="80"/>
      <c r="O417" s="79"/>
      <c r="P417" s="145"/>
      <c r="Q417" s="145"/>
      <c r="R417" s="145"/>
      <c r="S417" s="96">
        <f>SUM($P$5:P417)</f>
        <v>0</v>
      </c>
      <c r="T417" s="80"/>
      <c r="U417" s="95" t="str">
        <f>IF('Care Home'!V415&lt;&gt;"",'Care Home'!V415,"")</f>
        <v/>
      </c>
    </row>
    <row r="418" spans="1:21" x14ac:dyDescent="0.25">
      <c r="A418" s="94" t="str">
        <f>IF('Care Home'!A416&lt;&gt;"",'Care Home'!A416,"")</f>
        <v/>
      </c>
      <c r="B418" s="95" t="str">
        <f>IF('Care Home'!C416&lt;&gt;"",'Care Home'!C416,"")</f>
        <v/>
      </c>
      <c r="C418" s="95" t="str">
        <f>IF('Care Home'!D416&lt;&gt;"",'Care Home'!D416,"")</f>
        <v/>
      </c>
      <c r="D418" s="95" t="str">
        <f>IF('Care Home'!E416&lt;&gt;"",'Care Home'!E416,"")</f>
        <v/>
      </c>
      <c r="E418" s="95" t="str">
        <f>IF('Care Home'!F416&lt;&gt;"",'Care Home'!F416,"")</f>
        <v/>
      </c>
      <c r="F418" s="95" t="str">
        <f>IF('Care Home'!H416&lt;&gt;"",'Care Home'!H416,"")</f>
        <v/>
      </c>
      <c r="G418" s="95" t="str">
        <f>IF('Care Home'!G416&lt;&gt;"",'Care Home'!G416,"")</f>
        <v/>
      </c>
      <c r="H418" s="95" t="str">
        <f>IF('Care Home'!L416&lt;&gt;"",'Care Home'!L416,"")</f>
        <v/>
      </c>
      <c r="I418" s="80"/>
      <c r="J418" s="80"/>
      <c r="K418" s="80"/>
      <c r="L418" s="80"/>
      <c r="M418" s="80"/>
      <c r="N418" s="80"/>
      <c r="O418" s="79"/>
      <c r="P418" s="145"/>
      <c r="Q418" s="145"/>
      <c r="R418" s="145"/>
      <c r="S418" s="96">
        <f>SUM($P$5:P418)</f>
        <v>0</v>
      </c>
      <c r="T418" s="80"/>
      <c r="U418" s="95" t="str">
        <f>IF('Care Home'!V416&lt;&gt;"",'Care Home'!V416,"")</f>
        <v/>
      </c>
    </row>
    <row r="419" spans="1:21" x14ac:dyDescent="0.25">
      <c r="A419" s="94" t="str">
        <f>IF('Care Home'!A417&lt;&gt;"",'Care Home'!A417,"")</f>
        <v/>
      </c>
      <c r="B419" s="95" t="str">
        <f>IF('Care Home'!C417&lt;&gt;"",'Care Home'!C417,"")</f>
        <v/>
      </c>
      <c r="C419" s="95" t="str">
        <f>IF('Care Home'!D417&lt;&gt;"",'Care Home'!D417,"")</f>
        <v/>
      </c>
      <c r="D419" s="95" t="str">
        <f>IF('Care Home'!E417&lt;&gt;"",'Care Home'!E417,"")</f>
        <v/>
      </c>
      <c r="E419" s="95" t="str">
        <f>IF('Care Home'!F417&lt;&gt;"",'Care Home'!F417,"")</f>
        <v/>
      </c>
      <c r="F419" s="95" t="str">
        <f>IF('Care Home'!H417&lt;&gt;"",'Care Home'!H417,"")</f>
        <v/>
      </c>
      <c r="G419" s="95" t="str">
        <f>IF('Care Home'!G417&lt;&gt;"",'Care Home'!G417,"")</f>
        <v/>
      </c>
      <c r="H419" s="95" t="str">
        <f>IF('Care Home'!L417&lt;&gt;"",'Care Home'!L417,"")</f>
        <v/>
      </c>
      <c r="I419" s="80"/>
      <c r="J419" s="80"/>
      <c r="K419" s="80"/>
      <c r="L419" s="80"/>
      <c r="M419" s="80"/>
      <c r="N419" s="80"/>
      <c r="O419" s="79"/>
      <c r="P419" s="145"/>
      <c r="Q419" s="145"/>
      <c r="R419" s="145"/>
      <c r="S419" s="96">
        <f>SUM($P$5:P419)</f>
        <v>0</v>
      </c>
      <c r="T419" s="80"/>
      <c r="U419" s="95" t="str">
        <f>IF('Care Home'!V417&lt;&gt;"",'Care Home'!V417,"")</f>
        <v/>
      </c>
    </row>
    <row r="420" spans="1:21" x14ac:dyDescent="0.25">
      <c r="A420" s="94" t="str">
        <f>IF('Care Home'!A418&lt;&gt;"",'Care Home'!A418,"")</f>
        <v/>
      </c>
      <c r="B420" s="95" t="str">
        <f>IF('Care Home'!C418&lt;&gt;"",'Care Home'!C418,"")</f>
        <v/>
      </c>
      <c r="C420" s="95" t="str">
        <f>IF('Care Home'!D418&lt;&gt;"",'Care Home'!D418,"")</f>
        <v/>
      </c>
      <c r="D420" s="95" t="str">
        <f>IF('Care Home'!E418&lt;&gt;"",'Care Home'!E418,"")</f>
        <v/>
      </c>
      <c r="E420" s="95" t="str">
        <f>IF('Care Home'!F418&lt;&gt;"",'Care Home'!F418,"")</f>
        <v/>
      </c>
      <c r="F420" s="95" t="str">
        <f>IF('Care Home'!H418&lt;&gt;"",'Care Home'!H418,"")</f>
        <v/>
      </c>
      <c r="G420" s="95" t="str">
        <f>IF('Care Home'!G418&lt;&gt;"",'Care Home'!G418,"")</f>
        <v/>
      </c>
      <c r="H420" s="95" t="str">
        <f>IF('Care Home'!L418&lt;&gt;"",'Care Home'!L418,"")</f>
        <v/>
      </c>
      <c r="I420" s="80"/>
      <c r="J420" s="80"/>
      <c r="K420" s="80"/>
      <c r="L420" s="80"/>
      <c r="M420" s="80"/>
      <c r="N420" s="80"/>
      <c r="O420" s="79"/>
      <c r="P420" s="145"/>
      <c r="Q420" s="145"/>
      <c r="R420" s="145"/>
      <c r="S420" s="96">
        <f>SUM($P$5:P420)</f>
        <v>0</v>
      </c>
      <c r="T420" s="80"/>
      <c r="U420" s="95" t="str">
        <f>IF('Care Home'!V418&lt;&gt;"",'Care Home'!V418,"")</f>
        <v/>
      </c>
    </row>
    <row r="421" spans="1:21" x14ac:dyDescent="0.25">
      <c r="A421" s="94" t="str">
        <f>IF('Care Home'!A419&lt;&gt;"",'Care Home'!A419,"")</f>
        <v/>
      </c>
      <c r="B421" s="95" t="str">
        <f>IF('Care Home'!C419&lt;&gt;"",'Care Home'!C419,"")</f>
        <v/>
      </c>
      <c r="C421" s="95" t="str">
        <f>IF('Care Home'!D419&lt;&gt;"",'Care Home'!D419,"")</f>
        <v/>
      </c>
      <c r="D421" s="95" t="str">
        <f>IF('Care Home'!E419&lt;&gt;"",'Care Home'!E419,"")</f>
        <v/>
      </c>
      <c r="E421" s="95" t="str">
        <f>IF('Care Home'!F419&lt;&gt;"",'Care Home'!F419,"")</f>
        <v/>
      </c>
      <c r="F421" s="95" t="str">
        <f>IF('Care Home'!H419&lt;&gt;"",'Care Home'!H419,"")</f>
        <v/>
      </c>
      <c r="G421" s="95" t="str">
        <f>IF('Care Home'!G419&lt;&gt;"",'Care Home'!G419,"")</f>
        <v/>
      </c>
      <c r="H421" s="95" t="str">
        <f>IF('Care Home'!L419&lt;&gt;"",'Care Home'!L419,"")</f>
        <v/>
      </c>
      <c r="I421" s="80"/>
      <c r="J421" s="80"/>
      <c r="K421" s="80"/>
      <c r="L421" s="80"/>
      <c r="M421" s="80"/>
      <c r="N421" s="80"/>
      <c r="O421" s="79"/>
      <c r="P421" s="145"/>
      <c r="Q421" s="145"/>
      <c r="R421" s="145"/>
      <c r="S421" s="96">
        <f>SUM($P$5:P421)</f>
        <v>0</v>
      </c>
      <c r="T421" s="80"/>
      <c r="U421" s="95" t="str">
        <f>IF('Care Home'!V419&lt;&gt;"",'Care Home'!V419,"")</f>
        <v/>
      </c>
    </row>
    <row r="422" spans="1:21" x14ac:dyDescent="0.25">
      <c r="A422" s="94" t="str">
        <f>IF('Care Home'!A420&lt;&gt;"",'Care Home'!A420,"")</f>
        <v/>
      </c>
      <c r="B422" s="95" t="str">
        <f>IF('Care Home'!C420&lt;&gt;"",'Care Home'!C420,"")</f>
        <v/>
      </c>
      <c r="C422" s="95" t="str">
        <f>IF('Care Home'!D420&lt;&gt;"",'Care Home'!D420,"")</f>
        <v/>
      </c>
      <c r="D422" s="95" t="str">
        <f>IF('Care Home'!E420&lt;&gt;"",'Care Home'!E420,"")</f>
        <v/>
      </c>
      <c r="E422" s="95" t="str">
        <f>IF('Care Home'!F420&lt;&gt;"",'Care Home'!F420,"")</f>
        <v/>
      </c>
      <c r="F422" s="95" t="str">
        <f>IF('Care Home'!H420&lt;&gt;"",'Care Home'!H420,"")</f>
        <v/>
      </c>
      <c r="G422" s="95" t="str">
        <f>IF('Care Home'!G420&lt;&gt;"",'Care Home'!G420,"")</f>
        <v/>
      </c>
      <c r="H422" s="95" t="str">
        <f>IF('Care Home'!L420&lt;&gt;"",'Care Home'!L420,"")</f>
        <v/>
      </c>
      <c r="I422" s="80"/>
      <c r="J422" s="80"/>
      <c r="K422" s="80"/>
      <c r="L422" s="80"/>
      <c r="M422" s="80"/>
      <c r="N422" s="80"/>
      <c r="O422" s="79"/>
      <c r="P422" s="145"/>
      <c r="Q422" s="145"/>
      <c r="R422" s="145"/>
      <c r="S422" s="96">
        <f>SUM($P$5:P422)</f>
        <v>0</v>
      </c>
      <c r="T422" s="80"/>
      <c r="U422" s="95" t="str">
        <f>IF('Care Home'!V420&lt;&gt;"",'Care Home'!V420,"")</f>
        <v/>
      </c>
    </row>
    <row r="423" spans="1:21" x14ac:dyDescent="0.25">
      <c r="A423" s="94" t="str">
        <f>IF('Care Home'!A421&lt;&gt;"",'Care Home'!A421,"")</f>
        <v/>
      </c>
      <c r="B423" s="95" t="str">
        <f>IF('Care Home'!C421&lt;&gt;"",'Care Home'!C421,"")</f>
        <v/>
      </c>
      <c r="C423" s="95" t="str">
        <f>IF('Care Home'!D421&lt;&gt;"",'Care Home'!D421,"")</f>
        <v/>
      </c>
      <c r="D423" s="95" t="str">
        <f>IF('Care Home'!E421&lt;&gt;"",'Care Home'!E421,"")</f>
        <v/>
      </c>
      <c r="E423" s="95" t="str">
        <f>IF('Care Home'!F421&lt;&gt;"",'Care Home'!F421,"")</f>
        <v/>
      </c>
      <c r="F423" s="95" t="str">
        <f>IF('Care Home'!H421&lt;&gt;"",'Care Home'!H421,"")</f>
        <v/>
      </c>
      <c r="G423" s="95" t="str">
        <f>IF('Care Home'!G421&lt;&gt;"",'Care Home'!G421,"")</f>
        <v/>
      </c>
      <c r="H423" s="95" t="str">
        <f>IF('Care Home'!L421&lt;&gt;"",'Care Home'!L421,"")</f>
        <v/>
      </c>
      <c r="I423" s="80"/>
      <c r="J423" s="80"/>
      <c r="K423" s="80"/>
      <c r="L423" s="80"/>
      <c r="M423" s="80"/>
      <c r="N423" s="80"/>
      <c r="O423" s="79"/>
      <c r="P423" s="145"/>
      <c r="Q423" s="145"/>
      <c r="R423" s="145"/>
      <c r="S423" s="96">
        <f>SUM($P$5:P423)</f>
        <v>0</v>
      </c>
      <c r="T423" s="80"/>
      <c r="U423" s="95" t="str">
        <f>IF('Care Home'!V421&lt;&gt;"",'Care Home'!V421,"")</f>
        <v/>
      </c>
    </row>
    <row r="424" spans="1:21" x14ac:dyDescent="0.25">
      <c r="A424" s="94" t="str">
        <f>IF('Care Home'!A422&lt;&gt;"",'Care Home'!A422,"")</f>
        <v/>
      </c>
      <c r="B424" s="95" t="str">
        <f>IF('Care Home'!C422&lt;&gt;"",'Care Home'!C422,"")</f>
        <v/>
      </c>
      <c r="C424" s="95" t="str">
        <f>IF('Care Home'!D422&lt;&gt;"",'Care Home'!D422,"")</f>
        <v/>
      </c>
      <c r="D424" s="95" t="str">
        <f>IF('Care Home'!E422&lt;&gt;"",'Care Home'!E422,"")</f>
        <v/>
      </c>
      <c r="E424" s="95" t="str">
        <f>IF('Care Home'!F422&lt;&gt;"",'Care Home'!F422,"")</f>
        <v/>
      </c>
      <c r="F424" s="95" t="str">
        <f>IF('Care Home'!H422&lt;&gt;"",'Care Home'!H422,"")</f>
        <v/>
      </c>
      <c r="G424" s="95" t="str">
        <f>IF('Care Home'!G422&lt;&gt;"",'Care Home'!G422,"")</f>
        <v/>
      </c>
      <c r="H424" s="95" t="str">
        <f>IF('Care Home'!L422&lt;&gt;"",'Care Home'!L422,"")</f>
        <v/>
      </c>
      <c r="I424" s="80"/>
      <c r="J424" s="80"/>
      <c r="K424" s="80"/>
      <c r="L424" s="80"/>
      <c r="M424" s="80"/>
      <c r="N424" s="80"/>
      <c r="O424" s="79"/>
      <c r="P424" s="145"/>
      <c r="Q424" s="145"/>
      <c r="R424" s="145"/>
      <c r="S424" s="96">
        <f>SUM($P$5:P424)</f>
        <v>0</v>
      </c>
      <c r="T424" s="80"/>
      <c r="U424" s="95" t="str">
        <f>IF('Care Home'!V422&lt;&gt;"",'Care Home'!V422,"")</f>
        <v/>
      </c>
    </row>
    <row r="425" spans="1:21" x14ac:dyDescent="0.25">
      <c r="A425" s="94" t="str">
        <f>IF('Care Home'!A423&lt;&gt;"",'Care Home'!A423,"")</f>
        <v/>
      </c>
      <c r="B425" s="95" t="str">
        <f>IF('Care Home'!C423&lt;&gt;"",'Care Home'!C423,"")</f>
        <v/>
      </c>
      <c r="C425" s="95" t="str">
        <f>IF('Care Home'!D423&lt;&gt;"",'Care Home'!D423,"")</f>
        <v/>
      </c>
      <c r="D425" s="95" t="str">
        <f>IF('Care Home'!E423&lt;&gt;"",'Care Home'!E423,"")</f>
        <v/>
      </c>
      <c r="E425" s="95" t="str">
        <f>IF('Care Home'!F423&lt;&gt;"",'Care Home'!F423,"")</f>
        <v/>
      </c>
      <c r="F425" s="95" t="str">
        <f>IF('Care Home'!H423&lt;&gt;"",'Care Home'!H423,"")</f>
        <v/>
      </c>
      <c r="G425" s="95" t="str">
        <f>IF('Care Home'!G423&lt;&gt;"",'Care Home'!G423,"")</f>
        <v/>
      </c>
      <c r="H425" s="95" t="str">
        <f>IF('Care Home'!L423&lt;&gt;"",'Care Home'!L423,"")</f>
        <v/>
      </c>
      <c r="I425" s="80"/>
      <c r="J425" s="80"/>
      <c r="K425" s="80"/>
      <c r="L425" s="80"/>
      <c r="M425" s="80"/>
      <c r="N425" s="80"/>
      <c r="O425" s="79"/>
      <c r="P425" s="145"/>
      <c r="Q425" s="145"/>
      <c r="R425" s="145"/>
      <c r="S425" s="96">
        <f>SUM($P$5:P425)</f>
        <v>0</v>
      </c>
      <c r="T425" s="80"/>
      <c r="U425" s="95" t="str">
        <f>IF('Care Home'!V423&lt;&gt;"",'Care Home'!V423,"")</f>
        <v/>
      </c>
    </row>
    <row r="426" spans="1:21" x14ac:dyDescent="0.25">
      <c r="A426" s="94" t="str">
        <f>IF('Care Home'!A424&lt;&gt;"",'Care Home'!A424,"")</f>
        <v/>
      </c>
      <c r="B426" s="95" t="str">
        <f>IF('Care Home'!C424&lt;&gt;"",'Care Home'!C424,"")</f>
        <v/>
      </c>
      <c r="C426" s="95" t="str">
        <f>IF('Care Home'!D424&lt;&gt;"",'Care Home'!D424,"")</f>
        <v/>
      </c>
      <c r="D426" s="95" t="str">
        <f>IF('Care Home'!E424&lt;&gt;"",'Care Home'!E424,"")</f>
        <v/>
      </c>
      <c r="E426" s="95" t="str">
        <f>IF('Care Home'!F424&lt;&gt;"",'Care Home'!F424,"")</f>
        <v/>
      </c>
      <c r="F426" s="95" t="str">
        <f>IF('Care Home'!H424&lt;&gt;"",'Care Home'!H424,"")</f>
        <v/>
      </c>
      <c r="G426" s="95" t="str">
        <f>IF('Care Home'!G424&lt;&gt;"",'Care Home'!G424,"")</f>
        <v/>
      </c>
      <c r="H426" s="95" t="str">
        <f>IF('Care Home'!L424&lt;&gt;"",'Care Home'!L424,"")</f>
        <v/>
      </c>
      <c r="I426" s="80"/>
      <c r="J426" s="80"/>
      <c r="K426" s="80"/>
      <c r="L426" s="80"/>
      <c r="M426" s="80"/>
      <c r="N426" s="80"/>
      <c r="O426" s="79"/>
      <c r="P426" s="145"/>
      <c r="Q426" s="145"/>
      <c r="R426" s="145"/>
      <c r="S426" s="96">
        <f>SUM($P$5:P426)</f>
        <v>0</v>
      </c>
      <c r="T426" s="80"/>
      <c r="U426" s="95" t="str">
        <f>IF('Care Home'!V424&lt;&gt;"",'Care Home'!V424,"")</f>
        <v/>
      </c>
    </row>
    <row r="427" spans="1:21" x14ac:dyDescent="0.25">
      <c r="A427" s="94" t="str">
        <f>IF('Care Home'!A425&lt;&gt;"",'Care Home'!A425,"")</f>
        <v/>
      </c>
      <c r="B427" s="95" t="str">
        <f>IF('Care Home'!C425&lt;&gt;"",'Care Home'!C425,"")</f>
        <v/>
      </c>
      <c r="C427" s="95" t="str">
        <f>IF('Care Home'!D425&lt;&gt;"",'Care Home'!D425,"")</f>
        <v/>
      </c>
      <c r="D427" s="95" t="str">
        <f>IF('Care Home'!E425&lt;&gt;"",'Care Home'!E425,"")</f>
        <v/>
      </c>
      <c r="E427" s="95" t="str">
        <f>IF('Care Home'!F425&lt;&gt;"",'Care Home'!F425,"")</f>
        <v/>
      </c>
      <c r="F427" s="95" t="str">
        <f>IF('Care Home'!H425&lt;&gt;"",'Care Home'!H425,"")</f>
        <v/>
      </c>
      <c r="G427" s="95" t="str">
        <f>IF('Care Home'!G425&lt;&gt;"",'Care Home'!G425,"")</f>
        <v/>
      </c>
      <c r="H427" s="95" t="str">
        <f>IF('Care Home'!L425&lt;&gt;"",'Care Home'!L425,"")</f>
        <v/>
      </c>
      <c r="I427" s="80"/>
      <c r="J427" s="80"/>
      <c r="K427" s="80"/>
      <c r="L427" s="80"/>
      <c r="M427" s="80"/>
      <c r="N427" s="80"/>
      <c r="O427" s="79"/>
      <c r="P427" s="145"/>
      <c r="Q427" s="145"/>
      <c r="R427" s="145"/>
      <c r="S427" s="96">
        <f>SUM($P$5:P427)</f>
        <v>0</v>
      </c>
      <c r="T427" s="80"/>
      <c r="U427" s="95" t="str">
        <f>IF('Care Home'!V425&lt;&gt;"",'Care Home'!V425,"")</f>
        <v/>
      </c>
    </row>
    <row r="428" spans="1:21" x14ac:dyDescent="0.25">
      <c r="A428" s="94" t="str">
        <f>IF('Care Home'!A426&lt;&gt;"",'Care Home'!A426,"")</f>
        <v/>
      </c>
      <c r="B428" s="95" t="str">
        <f>IF('Care Home'!C426&lt;&gt;"",'Care Home'!C426,"")</f>
        <v/>
      </c>
      <c r="C428" s="95" t="str">
        <f>IF('Care Home'!D426&lt;&gt;"",'Care Home'!D426,"")</f>
        <v/>
      </c>
      <c r="D428" s="95" t="str">
        <f>IF('Care Home'!E426&lt;&gt;"",'Care Home'!E426,"")</f>
        <v/>
      </c>
      <c r="E428" s="95" t="str">
        <f>IF('Care Home'!F426&lt;&gt;"",'Care Home'!F426,"")</f>
        <v/>
      </c>
      <c r="F428" s="95" t="str">
        <f>IF('Care Home'!H426&lt;&gt;"",'Care Home'!H426,"")</f>
        <v/>
      </c>
      <c r="G428" s="95" t="str">
        <f>IF('Care Home'!G426&lt;&gt;"",'Care Home'!G426,"")</f>
        <v/>
      </c>
      <c r="H428" s="95" t="str">
        <f>IF('Care Home'!L426&lt;&gt;"",'Care Home'!L426,"")</f>
        <v/>
      </c>
      <c r="I428" s="80"/>
      <c r="J428" s="80"/>
      <c r="K428" s="80"/>
      <c r="L428" s="80"/>
      <c r="M428" s="80"/>
      <c r="N428" s="80"/>
      <c r="O428" s="79"/>
      <c r="P428" s="145"/>
      <c r="Q428" s="145"/>
      <c r="R428" s="145"/>
      <c r="S428" s="96">
        <f>SUM($P$5:P428)</f>
        <v>0</v>
      </c>
      <c r="T428" s="80"/>
      <c r="U428" s="95" t="str">
        <f>IF('Care Home'!V426&lt;&gt;"",'Care Home'!V426,"")</f>
        <v/>
      </c>
    </row>
    <row r="429" spans="1:21" x14ac:dyDescent="0.25">
      <c r="A429" s="94" t="str">
        <f>IF('Care Home'!A427&lt;&gt;"",'Care Home'!A427,"")</f>
        <v/>
      </c>
      <c r="B429" s="95" t="str">
        <f>IF('Care Home'!C427&lt;&gt;"",'Care Home'!C427,"")</f>
        <v/>
      </c>
      <c r="C429" s="95" t="str">
        <f>IF('Care Home'!D427&lt;&gt;"",'Care Home'!D427,"")</f>
        <v/>
      </c>
      <c r="D429" s="95" t="str">
        <f>IF('Care Home'!E427&lt;&gt;"",'Care Home'!E427,"")</f>
        <v/>
      </c>
      <c r="E429" s="95" t="str">
        <f>IF('Care Home'!F427&lt;&gt;"",'Care Home'!F427,"")</f>
        <v/>
      </c>
      <c r="F429" s="95" t="str">
        <f>IF('Care Home'!H427&lt;&gt;"",'Care Home'!H427,"")</f>
        <v/>
      </c>
      <c r="G429" s="95" t="str">
        <f>IF('Care Home'!G427&lt;&gt;"",'Care Home'!G427,"")</f>
        <v/>
      </c>
      <c r="H429" s="95" t="str">
        <f>IF('Care Home'!L427&lt;&gt;"",'Care Home'!L427,"")</f>
        <v/>
      </c>
      <c r="I429" s="80"/>
      <c r="J429" s="80"/>
      <c r="K429" s="80"/>
      <c r="L429" s="80"/>
      <c r="M429" s="80"/>
      <c r="N429" s="80"/>
      <c r="O429" s="79"/>
      <c r="P429" s="145"/>
      <c r="Q429" s="145"/>
      <c r="R429" s="145"/>
      <c r="S429" s="96">
        <f>SUM($P$5:P429)</f>
        <v>0</v>
      </c>
      <c r="T429" s="80"/>
      <c r="U429" s="95" t="str">
        <f>IF('Care Home'!V427&lt;&gt;"",'Care Home'!V427,"")</f>
        <v/>
      </c>
    </row>
    <row r="430" spans="1:21" x14ac:dyDescent="0.25">
      <c r="A430" s="94" t="str">
        <f>IF('Care Home'!A428&lt;&gt;"",'Care Home'!A428,"")</f>
        <v/>
      </c>
      <c r="B430" s="95" t="str">
        <f>IF('Care Home'!C428&lt;&gt;"",'Care Home'!C428,"")</f>
        <v/>
      </c>
      <c r="C430" s="95" t="str">
        <f>IF('Care Home'!D428&lt;&gt;"",'Care Home'!D428,"")</f>
        <v/>
      </c>
      <c r="D430" s="95" t="str">
        <f>IF('Care Home'!E428&lt;&gt;"",'Care Home'!E428,"")</f>
        <v/>
      </c>
      <c r="E430" s="95" t="str">
        <f>IF('Care Home'!F428&lt;&gt;"",'Care Home'!F428,"")</f>
        <v/>
      </c>
      <c r="F430" s="95" t="str">
        <f>IF('Care Home'!H428&lt;&gt;"",'Care Home'!H428,"")</f>
        <v/>
      </c>
      <c r="G430" s="95" t="str">
        <f>IF('Care Home'!G428&lt;&gt;"",'Care Home'!G428,"")</f>
        <v/>
      </c>
      <c r="H430" s="95" t="str">
        <f>IF('Care Home'!L428&lt;&gt;"",'Care Home'!L428,"")</f>
        <v/>
      </c>
      <c r="I430" s="80"/>
      <c r="J430" s="80"/>
      <c r="K430" s="80"/>
      <c r="L430" s="80"/>
      <c r="M430" s="80"/>
      <c r="N430" s="80"/>
      <c r="O430" s="79"/>
      <c r="P430" s="145"/>
      <c r="Q430" s="145"/>
      <c r="R430" s="145"/>
      <c r="S430" s="96">
        <f>SUM($P$5:P430)</f>
        <v>0</v>
      </c>
      <c r="T430" s="80"/>
      <c r="U430" s="95" t="str">
        <f>IF('Care Home'!V428&lt;&gt;"",'Care Home'!V428,"")</f>
        <v/>
      </c>
    </row>
    <row r="431" spans="1:21" x14ac:dyDescent="0.25">
      <c r="A431" s="94" t="str">
        <f>IF('Care Home'!A429&lt;&gt;"",'Care Home'!A429,"")</f>
        <v/>
      </c>
      <c r="B431" s="95" t="str">
        <f>IF('Care Home'!C429&lt;&gt;"",'Care Home'!C429,"")</f>
        <v/>
      </c>
      <c r="C431" s="95" t="str">
        <f>IF('Care Home'!D429&lt;&gt;"",'Care Home'!D429,"")</f>
        <v/>
      </c>
      <c r="D431" s="95" t="str">
        <f>IF('Care Home'!E429&lt;&gt;"",'Care Home'!E429,"")</f>
        <v/>
      </c>
      <c r="E431" s="95" t="str">
        <f>IF('Care Home'!F429&lt;&gt;"",'Care Home'!F429,"")</f>
        <v/>
      </c>
      <c r="F431" s="95" t="str">
        <f>IF('Care Home'!H429&lt;&gt;"",'Care Home'!H429,"")</f>
        <v/>
      </c>
      <c r="G431" s="95" t="str">
        <f>IF('Care Home'!G429&lt;&gt;"",'Care Home'!G429,"")</f>
        <v/>
      </c>
      <c r="H431" s="95" t="str">
        <f>IF('Care Home'!L429&lt;&gt;"",'Care Home'!L429,"")</f>
        <v/>
      </c>
      <c r="I431" s="80"/>
      <c r="J431" s="80"/>
      <c r="K431" s="80"/>
      <c r="L431" s="80"/>
      <c r="M431" s="80"/>
      <c r="N431" s="80"/>
      <c r="O431" s="79"/>
      <c r="P431" s="145"/>
      <c r="Q431" s="145"/>
      <c r="R431" s="145"/>
      <c r="S431" s="96">
        <f>SUM($P$5:P431)</f>
        <v>0</v>
      </c>
      <c r="T431" s="80"/>
      <c r="U431" s="95" t="str">
        <f>IF('Care Home'!V429&lt;&gt;"",'Care Home'!V429,"")</f>
        <v/>
      </c>
    </row>
    <row r="432" spans="1:21" x14ac:dyDescent="0.25">
      <c r="A432" s="94" t="str">
        <f>IF('Care Home'!A430&lt;&gt;"",'Care Home'!A430,"")</f>
        <v/>
      </c>
      <c r="B432" s="95" t="str">
        <f>IF('Care Home'!C430&lt;&gt;"",'Care Home'!C430,"")</f>
        <v/>
      </c>
      <c r="C432" s="95" t="str">
        <f>IF('Care Home'!D430&lt;&gt;"",'Care Home'!D430,"")</f>
        <v/>
      </c>
      <c r="D432" s="95" t="str">
        <f>IF('Care Home'!E430&lt;&gt;"",'Care Home'!E430,"")</f>
        <v/>
      </c>
      <c r="E432" s="95" t="str">
        <f>IF('Care Home'!F430&lt;&gt;"",'Care Home'!F430,"")</f>
        <v/>
      </c>
      <c r="F432" s="95" t="str">
        <f>IF('Care Home'!H430&lt;&gt;"",'Care Home'!H430,"")</f>
        <v/>
      </c>
      <c r="G432" s="95" t="str">
        <f>IF('Care Home'!G430&lt;&gt;"",'Care Home'!G430,"")</f>
        <v/>
      </c>
      <c r="H432" s="95" t="str">
        <f>IF('Care Home'!L430&lt;&gt;"",'Care Home'!L430,"")</f>
        <v/>
      </c>
      <c r="I432" s="80"/>
      <c r="J432" s="80"/>
      <c r="K432" s="80"/>
      <c r="L432" s="80"/>
      <c r="M432" s="80"/>
      <c r="N432" s="80"/>
      <c r="O432" s="79"/>
      <c r="P432" s="145"/>
      <c r="Q432" s="145"/>
      <c r="R432" s="145"/>
      <c r="S432" s="96">
        <f>SUM($P$5:P432)</f>
        <v>0</v>
      </c>
      <c r="T432" s="80"/>
      <c r="U432" s="95" t="str">
        <f>IF('Care Home'!V430&lt;&gt;"",'Care Home'!V430,"")</f>
        <v/>
      </c>
    </row>
    <row r="433" spans="1:21" x14ac:dyDescent="0.25">
      <c r="A433" s="94" t="str">
        <f>IF('Care Home'!A431&lt;&gt;"",'Care Home'!A431,"")</f>
        <v/>
      </c>
      <c r="B433" s="95" t="str">
        <f>IF('Care Home'!C431&lt;&gt;"",'Care Home'!C431,"")</f>
        <v/>
      </c>
      <c r="C433" s="95" t="str">
        <f>IF('Care Home'!D431&lt;&gt;"",'Care Home'!D431,"")</f>
        <v/>
      </c>
      <c r="D433" s="95" t="str">
        <f>IF('Care Home'!E431&lt;&gt;"",'Care Home'!E431,"")</f>
        <v/>
      </c>
      <c r="E433" s="95" t="str">
        <f>IF('Care Home'!F431&lt;&gt;"",'Care Home'!F431,"")</f>
        <v/>
      </c>
      <c r="F433" s="95" t="str">
        <f>IF('Care Home'!H431&lt;&gt;"",'Care Home'!H431,"")</f>
        <v/>
      </c>
      <c r="G433" s="95" t="str">
        <f>IF('Care Home'!G431&lt;&gt;"",'Care Home'!G431,"")</f>
        <v/>
      </c>
      <c r="H433" s="95" t="str">
        <f>IF('Care Home'!L431&lt;&gt;"",'Care Home'!L431,"")</f>
        <v/>
      </c>
      <c r="I433" s="80"/>
      <c r="J433" s="80"/>
      <c r="K433" s="80"/>
      <c r="L433" s="80"/>
      <c r="M433" s="80"/>
      <c r="N433" s="80"/>
      <c r="O433" s="79"/>
      <c r="P433" s="145"/>
      <c r="Q433" s="145"/>
      <c r="R433" s="145"/>
      <c r="S433" s="96">
        <f>SUM($P$5:P433)</f>
        <v>0</v>
      </c>
      <c r="T433" s="80"/>
      <c r="U433" s="95" t="str">
        <f>IF('Care Home'!V431&lt;&gt;"",'Care Home'!V431,"")</f>
        <v/>
      </c>
    </row>
    <row r="434" spans="1:21" x14ac:dyDescent="0.25">
      <c r="A434" s="94" t="str">
        <f>IF('Care Home'!A432&lt;&gt;"",'Care Home'!A432,"")</f>
        <v/>
      </c>
      <c r="B434" s="95" t="str">
        <f>IF('Care Home'!C432&lt;&gt;"",'Care Home'!C432,"")</f>
        <v/>
      </c>
      <c r="C434" s="95" t="str">
        <f>IF('Care Home'!D432&lt;&gt;"",'Care Home'!D432,"")</f>
        <v/>
      </c>
      <c r="D434" s="95" t="str">
        <f>IF('Care Home'!E432&lt;&gt;"",'Care Home'!E432,"")</f>
        <v/>
      </c>
      <c r="E434" s="95" t="str">
        <f>IF('Care Home'!F432&lt;&gt;"",'Care Home'!F432,"")</f>
        <v/>
      </c>
      <c r="F434" s="95" t="str">
        <f>IF('Care Home'!H432&lt;&gt;"",'Care Home'!H432,"")</f>
        <v/>
      </c>
      <c r="G434" s="95" t="str">
        <f>IF('Care Home'!G432&lt;&gt;"",'Care Home'!G432,"")</f>
        <v/>
      </c>
      <c r="H434" s="95" t="str">
        <f>IF('Care Home'!L432&lt;&gt;"",'Care Home'!L432,"")</f>
        <v/>
      </c>
      <c r="I434" s="80"/>
      <c r="J434" s="80"/>
      <c r="K434" s="80"/>
      <c r="L434" s="80"/>
      <c r="M434" s="80"/>
      <c r="N434" s="80"/>
      <c r="O434" s="79"/>
      <c r="P434" s="145"/>
      <c r="Q434" s="145"/>
      <c r="R434" s="145"/>
      <c r="S434" s="96">
        <f>SUM($P$5:P434)</f>
        <v>0</v>
      </c>
      <c r="T434" s="80"/>
      <c r="U434" s="95" t="str">
        <f>IF('Care Home'!V432&lt;&gt;"",'Care Home'!V432,"")</f>
        <v/>
      </c>
    </row>
    <row r="435" spans="1:21" x14ac:dyDescent="0.25">
      <c r="A435" s="94" t="str">
        <f>IF('Care Home'!A433&lt;&gt;"",'Care Home'!A433,"")</f>
        <v/>
      </c>
      <c r="B435" s="95" t="str">
        <f>IF('Care Home'!C433&lt;&gt;"",'Care Home'!C433,"")</f>
        <v/>
      </c>
      <c r="C435" s="95" t="str">
        <f>IF('Care Home'!D433&lt;&gt;"",'Care Home'!D433,"")</f>
        <v/>
      </c>
      <c r="D435" s="95" t="str">
        <f>IF('Care Home'!E433&lt;&gt;"",'Care Home'!E433,"")</f>
        <v/>
      </c>
      <c r="E435" s="95" t="str">
        <f>IF('Care Home'!F433&lt;&gt;"",'Care Home'!F433,"")</f>
        <v/>
      </c>
      <c r="F435" s="95" t="str">
        <f>IF('Care Home'!H433&lt;&gt;"",'Care Home'!H433,"")</f>
        <v/>
      </c>
      <c r="G435" s="95" t="str">
        <f>IF('Care Home'!G433&lt;&gt;"",'Care Home'!G433,"")</f>
        <v/>
      </c>
      <c r="H435" s="95" t="str">
        <f>IF('Care Home'!L433&lt;&gt;"",'Care Home'!L433,"")</f>
        <v/>
      </c>
      <c r="I435" s="80"/>
      <c r="J435" s="80"/>
      <c r="K435" s="80"/>
      <c r="L435" s="80"/>
      <c r="M435" s="80"/>
      <c r="N435" s="80"/>
      <c r="O435" s="79"/>
      <c r="P435" s="145"/>
      <c r="Q435" s="145"/>
      <c r="R435" s="145"/>
      <c r="S435" s="96">
        <f>SUM($P$5:P435)</f>
        <v>0</v>
      </c>
      <c r="T435" s="80"/>
      <c r="U435" s="95" t="str">
        <f>IF('Care Home'!V433&lt;&gt;"",'Care Home'!V433,"")</f>
        <v/>
      </c>
    </row>
    <row r="436" spans="1:21" x14ac:dyDescent="0.25">
      <c r="A436" s="94" t="str">
        <f>IF('Care Home'!A434&lt;&gt;"",'Care Home'!A434,"")</f>
        <v/>
      </c>
      <c r="B436" s="95" t="str">
        <f>IF('Care Home'!C434&lt;&gt;"",'Care Home'!C434,"")</f>
        <v/>
      </c>
      <c r="C436" s="95" t="str">
        <f>IF('Care Home'!D434&lt;&gt;"",'Care Home'!D434,"")</f>
        <v/>
      </c>
      <c r="D436" s="95" t="str">
        <f>IF('Care Home'!E434&lt;&gt;"",'Care Home'!E434,"")</f>
        <v/>
      </c>
      <c r="E436" s="95" t="str">
        <f>IF('Care Home'!F434&lt;&gt;"",'Care Home'!F434,"")</f>
        <v/>
      </c>
      <c r="F436" s="95" t="str">
        <f>IF('Care Home'!H434&lt;&gt;"",'Care Home'!H434,"")</f>
        <v/>
      </c>
      <c r="G436" s="95" t="str">
        <f>IF('Care Home'!G434&lt;&gt;"",'Care Home'!G434,"")</f>
        <v/>
      </c>
      <c r="H436" s="95" t="str">
        <f>IF('Care Home'!L434&lt;&gt;"",'Care Home'!L434,"")</f>
        <v/>
      </c>
      <c r="I436" s="80"/>
      <c r="J436" s="80"/>
      <c r="K436" s="80"/>
      <c r="L436" s="80"/>
      <c r="M436" s="80"/>
      <c r="N436" s="80"/>
      <c r="O436" s="79"/>
      <c r="P436" s="145"/>
      <c r="Q436" s="145"/>
      <c r="R436" s="145"/>
      <c r="S436" s="96">
        <f>SUM($P$5:P436)</f>
        <v>0</v>
      </c>
      <c r="T436" s="80"/>
      <c r="U436" s="95" t="str">
        <f>IF('Care Home'!V434&lt;&gt;"",'Care Home'!V434,"")</f>
        <v/>
      </c>
    </row>
    <row r="437" spans="1:21" x14ac:dyDescent="0.25">
      <c r="A437" s="94" t="str">
        <f>IF('Care Home'!A435&lt;&gt;"",'Care Home'!A435,"")</f>
        <v/>
      </c>
      <c r="B437" s="95" t="str">
        <f>IF('Care Home'!C435&lt;&gt;"",'Care Home'!C435,"")</f>
        <v/>
      </c>
      <c r="C437" s="95" t="str">
        <f>IF('Care Home'!D435&lt;&gt;"",'Care Home'!D435,"")</f>
        <v/>
      </c>
      <c r="D437" s="95" t="str">
        <f>IF('Care Home'!E435&lt;&gt;"",'Care Home'!E435,"")</f>
        <v/>
      </c>
      <c r="E437" s="95" t="str">
        <f>IF('Care Home'!F435&lt;&gt;"",'Care Home'!F435,"")</f>
        <v/>
      </c>
      <c r="F437" s="95" t="str">
        <f>IF('Care Home'!H435&lt;&gt;"",'Care Home'!H435,"")</f>
        <v/>
      </c>
      <c r="G437" s="95" t="str">
        <f>IF('Care Home'!G435&lt;&gt;"",'Care Home'!G435,"")</f>
        <v/>
      </c>
      <c r="H437" s="95" t="str">
        <f>IF('Care Home'!L435&lt;&gt;"",'Care Home'!L435,"")</f>
        <v/>
      </c>
      <c r="I437" s="80"/>
      <c r="J437" s="80"/>
      <c r="K437" s="80"/>
      <c r="L437" s="80"/>
      <c r="M437" s="80"/>
      <c r="N437" s="80"/>
      <c r="O437" s="79"/>
      <c r="P437" s="145"/>
      <c r="Q437" s="145"/>
      <c r="R437" s="145"/>
      <c r="S437" s="96">
        <f>SUM($P$5:P437)</f>
        <v>0</v>
      </c>
      <c r="T437" s="80"/>
      <c r="U437" s="95" t="str">
        <f>IF('Care Home'!V435&lt;&gt;"",'Care Home'!V435,"")</f>
        <v/>
      </c>
    </row>
    <row r="438" spans="1:21" x14ac:dyDescent="0.25">
      <c r="A438" s="94" t="str">
        <f>IF('Care Home'!A436&lt;&gt;"",'Care Home'!A436,"")</f>
        <v/>
      </c>
      <c r="B438" s="95" t="str">
        <f>IF('Care Home'!C436&lt;&gt;"",'Care Home'!C436,"")</f>
        <v/>
      </c>
      <c r="C438" s="95" t="str">
        <f>IF('Care Home'!D436&lt;&gt;"",'Care Home'!D436,"")</f>
        <v/>
      </c>
      <c r="D438" s="95" t="str">
        <f>IF('Care Home'!E436&lt;&gt;"",'Care Home'!E436,"")</f>
        <v/>
      </c>
      <c r="E438" s="95" t="str">
        <f>IF('Care Home'!F436&lt;&gt;"",'Care Home'!F436,"")</f>
        <v/>
      </c>
      <c r="F438" s="95" t="str">
        <f>IF('Care Home'!H436&lt;&gt;"",'Care Home'!H436,"")</f>
        <v/>
      </c>
      <c r="G438" s="95" t="str">
        <f>IF('Care Home'!G436&lt;&gt;"",'Care Home'!G436,"")</f>
        <v/>
      </c>
      <c r="H438" s="95" t="str">
        <f>IF('Care Home'!L436&lt;&gt;"",'Care Home'!L436,"")</f>
        <v/>
      </c>
      <c r="I438" s="80"/>
      <c r="J438" s="80"/>
      <c r="K438" s="80"/>
      <c r="L438" s="80"/>
      <c r="M438" s="80"/>
      <c r="N438" s="80"/>
      <c r="O438" s="79"/>
      <c r="P438" s="145"/>
      <c r="Q438" s="145"/>
      <c r="R438" s="145"/>
      <c r="S438" s="96">
        <f>SUM($P$5:P438)</f>
        <v>0</v>
      </c>
      <c r="T438" s="80"/>
      <c r="U438" s="95" t="str">
        <f>IF('Care Home'!V436&lt;&gt;"",'Care Home'!V436,"")</f>
        <v/>
      </c>
    </row>
    <row r="439" spans="1:21" x14ac:dyDescent="0.25">
      <c r="A439" s="94" t="str">
        <f>IF('Care Home'!A437&lt;&gt;"",'Care Home'!A437,"")</f>
        <v/>
      </c>
      <c r="B439" s="95" t="str">
        <f>IF('Care Home'!C437&lt;&gt;"",'Care Home'!C437,"")</f>
        <v/>
      </c>
      <c r="C439" s="95" t="str">
        <f>IF('Care Home'!D437&lt;&gt;"",'Care Home'!D437,"")</f>
        <v/>
      </c>
      <c r="D439" s="95" t="str">
        <f>IF('Care Home'!E437&lt;&gt;"",'Care Home'!E437,"")</f>
        <v/>
      </c>
      <c r="E439" s="95" t="str">
        <f>IF('Care Home'!F437&lt;&gt;"",'Care Home'!F437,"")</f>
        <v/>
      </c>
      <c r="F439" s="95" t="str">
        <f>IF('Care Home'!H437&lt;&gt;"",'Care Home'!H437,"")</f>
        <v/>
      </c>
      <c r="G439" s="95" t="str">
        <f>IF('Care Home'!G437&lt;&gt;"",'Care Home'!G437,"")</f>
        <v/>
      </c>
      <c r="H439" s="95" t="str">
        <f>IF('Care Home'!L437&lt;&gt;"",'Care Home'!L437,"")</f>
        <v/>
      </c>
      <c r="I439" s="80"/>
      <c r="J439" s="80"/>
      <c r="K439" s="80"/>
      <c r="L439" s="80"/>
      <c r="M439" s="80"/>
      <c r="N439" s="80"/>
      <c r="O439" s="79"/>
      <c r="P439" s="145"/>
      <c r="Q439" s="145"/>
      <c r="R439" s="145"/>
      <c r="S439" s="96">
        <f>SUM($P$5:P439)</f>
        <v>0</v>
      </c>
      <c r="T439" s="80"/>
      <c r="U439" s="95" t="str">
        <f>IF('Care Home'!V437&lt;&gt;"",'Care Home'!V437,"")</f>
        <v/>
      </c>
    </row>
    <row r="440" spans="1:21" x14ac:dyDescent="0.25">
      <c r="A440" s="94" t="str">
        <f>IF('Care Home'!A438&lt;&gt;"",'Care Home'!A438,"")</f>
        <v/>
      </c>
      <c r="B440" s="95" t="str">
        <f>IF('Care Home'!C438&lt;&gt;"",'Care Home'!C438,"")</f>
        <v/>
      </c>
      <c r="C440" s="95" t="str">
        <f>IF('Care Home'!D438&lt;&gt;"",'Care Home'!D438,"")</f>
        <v/>
      </c>
      <c r="D440" s="95" t="str">
        <f>IF('Care Home'!E438&lt;&gt;"",'Care Home'!E438,"")</f>
        <v/>
      </c>
      <c r="E440" s="95" t="str">
        <f>IF('Care Home'!F438&lt;&gt;"",'Care Home'!F438,"")</f>
        <v/>
      </c>
      <c r="F440" s="95" t="str">
        <f>IF('Care Home'!H438&lt;&gt;"",'Care Home'!H438,"")</f>
        <v/>
      </c>
      <c r="G440" s="95" t="str">
        <f>IF('Care Home'!G438&lt;&gt;"",'Care Home'!G438,"")</f>
        <v/>
      </c>
      <c r="H440" s="95" t="str">
        <f>IF('Care Home'!L438&lt;&gt;"",'Care Home'!L438,"")</f>
        <v/>
      </c>
      <c r="I440" s="80"/>
      <c r="J440" s="80"/>
      <c r="K440" s="80"/>
      <c r="L440" s="80"/>
      <c r="M440" s="80"/>
      <c r="N440" s="80"/>
      <c r="O440" s="79"/>
      <c r="P440" s="145"/>
      <c r="Q440" s="145"/>
      <c r="R440" s="145"/>
      <c r="S440" s="96">
        <f>SUM($P$5:P440)</f>
        <v>0</v>
      </c>
      <c r="T440" s="80"/>
      <c r="U440" s="95" t="str">
        <f>IF('Care Home'!V438&lt;&gt;"",'Care Home'!V438,"")</f>
        <v/>
      </c>
    </row>
    <row r="441" spans="1:21" x14ac:dyDescent="0.25">
      <c r="A441" s="94" t="str">
        <f>IF('Care Home'!A439&lt;&gt;"",'Care Home'!A439,"")</f>
        <v/>
      </c>
      <c r="B441" s="95" t="str">
        <f>IF('Care Home'!C439&lt;&gt;"",'Care Home'!C439,"")</f>
        <v/>
      </c>
      <c r="C441" s="95" t="str">
        <f>IF('Care Home'!D439&lt;&gt;"",'Care Home'!D439,"")</f>
        <v/>
      </c>
      <c r="D441" s="95" t="str">
        <f>IF('Care Home'!E439&lt;&gt;"",'Care Home'!E439,"")</f>
        <v/>
      </c>
      <c r="E441" s="95" t="str">
        <f>IF('Care Home'!F439&lt;&gt;"",'Care Home'!F439,"")</f>
        <v/>
      </c>
      <c r="F441" s="95" t="str">
        <f>IF('Care Home'!H439&lt;&gt;"",'Care Home'!H439,"")</f>
        <v/>
      </c>
      <c r="G441" s="95" t="str">
        <f>IF('Care Home'!G439&lt;&gt;"",'Care Home'!G439,"")</f>
        <v/>
      </c>
      <c r="H441" s="95" t="str">
        <f>IF('Care Home'!L439&lt;&gt;"",'Care Home'!L439,"")</f>
        <v/>
      </c>
      <c r="I441" s="80"/>
      <c r="J441" s="80"/>
      <c r="K441" s="80"/>
      <c r="L441" s="80"/>
      <c r="M441" s="80"/>
      <c r="N441" s="80"/>
      <c r="O441" s="79"/>
      <c r="P441" s="145"/>
      <c r="Q441" s="145"/>
      <c r="R441" s="145"/>
      <c r="S441" s="96">
        <f>SUM($P$5:P441)</f>
        <v>0</v>
      </c>
      <c r="T441" s="80"/>
      <c r="U441" s="95" t="str">
        <f>IF('Care Home'!V439&lt;&gt;"",'Care Home'!V439,"")</f>
        <v/>
      </c>
    </row>
    <row r="442" spans="1:21" x14ac:dyDescent="0.25">
      <c r="A442" s="94" t="str">
        <f>IF('Care Home'!A440&lt;&gt;"",'Care Home'!A440,"")</f>
        <v/>
      </c>
      <c r="B442" s="95" t="str">
        <f>IF('Care Home'!C440&lt;&gt;"",'Care Home'!C440,"")</f>
        <v/>
      </c>
      <c r="C442" s="95" t="str">
        <f>IF('Care Home'!D440&lt;&gt;"",'Care Home'!D440,"")</f>
        <v/>
      </c>
      <c r="D442" s="95" t="str">
        <f>IF('Care Home'!E440&lt;&gt;"",'Care Home'!E440,"")</f>
        <v/>
      </c>
      <c r="E442" s="95" t="str">
        <f>IF('Care Home'!F440&lt;&gt;"",'Care Home'!F440,"")</f>
        <v/>
      </c>
      <c r="F442" s="95" t="str">
        <f>IF('Care Home'!H440&lt;&gt;"",'Care Home'!H440,"")</f>
        <v/>
      </c>
      <c r="G442" s="95" t="str">
        <f>IF('Care Home'!G440&lt;&gt;"",'Care Home'!G440,"")</f>
        <v/>
      </c>
      <c r="H442" s="95" t="str">
        <f>IF('Care Home'!L440&lt;&gt;"",'Care Home'!L440,"")</f>
        <v/>
      </c>
      <c r="I442" s="80"/>
      <c r="J442" s="80"/>
      <c r="K442" s="80"/>
      <c r="L442" s="80"/>
      <c r="M442" s="80"/>
      <c r="N442" s="80"/>
      <c r="O442" s="79"/>
      <c r="P442" s="145"/>
      <c r="Q442" s="145"/>
      <c r="R442" s="145"/>
      <c r="S442" s="96">
        <f>SUM($P$5:P442)</f>
        <v>0</v>
      </c>
      <c r="T442" s="80"/>
      <c r="U442" s="95" t="str">
        <f>IF('Care Home'!V440&lt;&gt;"",'Care Home'!V440,"")</f>
        <v/>
      </c>
    </row>
    <row r="443" spans="1:21" x14ac:dyDescent="0.25">
      <c r="A443" s="94" t="str">
        <f>IF('Care Home'!A441&lt;&gt;"",'Care Home'!A441,"")</f>
        <v/>
      </c>
      <c r="B443" s="95" t="str">
        <f>IF('Care Home'!C441&lt;&gt;"",'Care Home'!C441,"")</f>
        <v/>
      </c>
      <c r="C443" s="95" t="str">
        <f>IF('Care Home'!D441&lt;&gt;"",'Care Home'!D441,"")</f>
        <v/>
      </c>
      <c r="D443" s="95" t="str">
        <f>IF('Care Home'!E441&lt;&gt;"",'Care Home'!E441,"")</f>
        <v/>
      </c>
      <c r="E443" s="95" t="str">
        <f>IF('Care Home'!F441&lt;&gt;"",'Care Home'!F441,"")</f>
        <v/>
      </c>
      <c r="F443" s="95" t="str">
        <f>IF('Care Home'!H441&lt;&gt;"",'Care Home'!H441,"")</f>
        <v/>
      </c>
      <c r="G443" s="95" t="str">
        <f>IF('Care Home'!G441&lt;&gt;"",'Care Home'!G441,"")</f>
        <v/>
      </c>
      <c r="H443" s="95" t="str">
        <f>IF('Care Home'!L441&lt;&gt;"",'Care Home'!L441,"")</f>
        <v/>
      </c>
      <c r="I443" s="80"/>
      <c r="J443" s="80"/>
      <c r="K443" s="80"/>
      <c r="L443" s="80"/>
      <c r="M443" s="80"/>
      <c r="N443" s="80"/>
      <c r="O443" s="79"/>
      <c r="P443" s="145"/>
      <c r="Q443" s="145"/>
      <c r="R443" s="145"/>
      <c r="S443" s="96">
        <f>SUM($P$5:P443)</f>
        <v>0</v>
      </c>
      <c r="T443" s="80"/>
      <c r="U443" s="95" t="str">
        <f>IF('Care Home'!V441&lt;&gt;"",'Care Home'!V441,"")</f>
        <v/>
      </c>
    </row>
    <row r="444" spans="1:21" x14ac:dyDescent="0.25">
      <c r="A444" s="94" t="str">
        <f>IF('Care Home'!A442&lt;&gt;"",'Care Home'!A442,"")</f>
        <v/>
      </c>
      <c r="B444" s="95" t="str">
        <f>IF('Care Home'!C442&lt;&gt;"",'Care Home'!C442,"")</f>
        <v/>
      </c>
      <c r="C444" s="95" t="str">
        <f>IF('Care Home'!D442&lt;&gt;"",'Care Home'!D442,"")</f>
        <v/>
      </c>
      <c r="D444" s="95" t="str">
        <f>IF('Care Home'!E442&lt;&gt;"",'Care Home'!E442,"")</f>
        <v/>
      </c>
      <c r="E444" s="95" t="str">
        <f>IF('Care Home'!F442&lt;&gt;"",'Care Home'!F442,"")</f>
        <v/>
      </c>
      <c r="F444" s="95" t="str">
        <f>IF('Care Home'!H442&lt;&gt;"",'Care Home'!H442,"")</f>
        <v/>
      </c>
      <c r="G444" s="95" t="str">
        <f>IF('Care Home'!G442&lt;&gt;"",'Care Home'!G442,"")</f>
        <v/>
      </c>
      <c r="H444" s="95" t="str">
        <f>IF('Care Home'!L442&lt;&gt;"",'Care Home'!L442,"")</f>
        <v/>
      </c>
      <c r="I444" s="80"/>
      <c r="J444" s="80"/>
      <c r="K444" s="80"/>
      <c r="L444" s="80"/>
      <c r="M444" s="80"/>
      <c r="N444" s="80"/>
      <c r="O444" s="79"/>
      <c r="P444" s="145"/>
      <c r="Q444" s="145"/>
      <c r="R444" s="145"/>
      <c r="S444" s="96">
        <f>SUM($P$5:P444)</f>
        <v>0</v>
      </c>
      <c r="T444" s="80"/>
      <c r="U444" s="95" t="str">
        <f>IF('Care Home'!V442&lt;&gt;"",'Care Home'!V442,"")</f>
        <v/>
      </c>
    </row>
    <row r="445" spans="1:21" x14ac:dyDescent="0.25">
      <c r="A445" s="94" t="str">
        <f>IF('Care Home'!A443&lt;&gt;"",'Care Home'!A443,"")</f>
        <v/>
      </c>
      <c r="B445" s="95" t="str">
        <f>IF('Care Home'!C443&lt;&gt;"",'Care Home'!C443,"")</f>
        <v/>
      </c>
      <c r="C445" s="95" t="str">
        <f>IF('Care Home'!D443&lt;&gt;"",'Care Home'!D443,"")</f>
        <v/>
      </c>
      <c r="D445" s="95" t="str">
        <f>IF('Care Home'!E443&lt;&gt;"",'Care Home'!E443,"")</f>
        <v/>
      </c>
      <c r="E445" s="95" t="str">
        <f>IF('Care Home'!F443&lt;&gt;"",'Care Home'!F443,"")</f>
        <v/>
      </c>
      <c r="F445" s="95" t="str">
        <f>IF('Care Home'!H443&lt;&gt;"",'Care Home'!H443,"")</f>
        <v/>
      </c>
      <c r="G445" s="95" t="str">
        <f>IF('Care Home'!G443&lt;&gt;"",'Care Home'!G443,"")</f>
        <v/>
      </c>
      <c r="H445" s="95" t="str">
        <f>IF('Care Home'!L443&lt;&gt;"",'Care Home'!L443,"")</f>
        <v/>
      </c>
      <c r="I445" s="80"/>
      <c r="J445" s="80"/>
      <c r="K445" s="80"/>
      <c r="L445" s="80"/>
      <c r="M445" s="80"/>
      <c r="N445" s="80"/>
      <c r="O445" s="79"/>
      <c r="P445" s="145"/>
      <c r="Q445" s="145"/>
      <c r="R445" s="145"/>
      <c r="S445" s="96">
        <f>SUM($P$5:P445)</f>
        <v>0</v>
      </c>
      <c r="T445" s="80"/>
      <c r="U445" s="95" t="str">
        <f>IF('Care Home'!V443&lt;&gt;"",'Care Home'!V443,"")</f>
        <v/>
      </c>
    </row>
    <row r="446" spans="1:21" x14ac:dyDescent="0.25">
      <c r="A446" s="94" t="str">
        <f>IF('Care Home'!A444&lt;&gt;"",'Care Home'!A444,"")</f>
        <v/>
      </c>
      <c r="B446" s="95" t="str">
        <f>IF('Care Home'!C444&lt;&gt;"",'Care Home'!C444,"")</f>
        <v/>
      </c>
      <c r="C446" s="95" t="str">
        <f>IF('Care Home'!D444&lt;&gt;"",'Care Home'!D444,"")</f>
        <v/>
      </c>
      <c r="D446" s="95" t="str">
        <f>IF('Care Home'!E444&lt;&gt;"",'Care Home'!E444,"")</f>
        <v/>
      </c>
      <c r="E446" s="95" t="str">
        <f>IF('Care Home'!F444&lt;&gt;"",'Care Home'!F444,"")</f>
        <v/>
      </c>
      <c r="F446" s="95" t="str">
        <f>IF('Care Home'!H444&lt;&gt;"",'Care Home'!H444,"")</f>
        <v/>
      </c>
      <c r="G446" s="95" t="str">
        <f>IF('Care Home'!G444&lt;&gt;"",'Care Home'!G444,"")</f>
        <v/>
      </c>
      <c r="H446" s="95" t="str">
        <f>IF('Care Home'!L444&lt;&gt;"",'Care Home'!L444,"")</f>
        <v/>
      </c>
      <c r="I446" s="80"/>
      <c r="J446" s="80"/>
      <c r="K446" s="80"/>
      <c r="L446" s="80"/>
      <c r="M446" s="80"/>
      <c r="N446" s="80"/>
      <c r="O446" s="79"/>
      <c r="P446" s="145"/>
      <c r="Q446" s="145"/>
      <c r="R446" s="145"/>
      <c r="S446" s="96">
        <f>SUM($P$5:P446)</f>
        <v>0</v>
      </c>
      <c r="T446" s="80"/>
      <c r="U446" s="95" t="str">
        <f>IF('Care Home'!V444&lt;&gt;"",'Care Home'!V444,"")</f>
        <v/>
      </c>
    </row>
    <row r="447" spans="1:21" x14ac:dyDescent="0.25">
      <c r="A447" s="94" t="str">
        <f>IF('Care Home'!A445&lt;&gt;"",'Care Home'!A445,"")</f>
        <v/>
      </c>
      <c r="B447" s="95" t="str">
        <f>IF('Care Home'!C445&lt;&gt;"",'Care Home'!C445,"")</f>
        <v/>
      </c>
      <c r="C447" s="95" t="str">
        <f>IF('Care Home'!D445&lt;&gt;"",'Care Home'!D445,"")</f>
        <v/>
      </c>
      <c r="D447" s="95" t="str">
        <f>IF('Care Home'!E445&lt;&gt;"",'Care Home'!E445,"")</f>
        <v/>
      </c>
      <c r="E447" s="95" t="str">
        <f>IF('Care Home'!F445&lt;&gt;"",'Care Home'!F445,"")</f>
        <v/>
      </c>
      <c r="F447" s="95" t="str">
        <f>IF('Care Home'!H445&lt;&gt;"",'Care Home'!H445,"")</f>
        <v/>
      </c>
      <c r="G447" s="95" t="str">
        <f>IF('Care Home'!G445&lt;&gt;"",'Care Home'!G445,"")</f>
        <v/>
      </c>
      <c r="H447" s="95" t="str">
        <f>IF('Care Home'!L445&lt;&gt;"",'Care Home'!L445,"")</f>
        <v/>
      </c>
      <c r="I447" s="80"/>
      <c r="J447" s="80"/>
      <c r="K447" s="80"/>
      <c r="L447" s="80"/>
      <c r="M447" s="80"/>
      <c r="N447" s="80"/>
      <c r="O447" s="79"/>
      <c r="P447" s="145"/>
      <c r="Q447" s="145"/>
      <c r="R447" s="145"/>
      <c r="S447" s="96">
        <f>SUM($P$5:P447)</f>
        <v>0</v>
      </c>
      <c r="T447" s="80"/>
      <c r="U447" s="95" t="str">
        <f>IF('Care Home'!V445&lt;&gt;"",'Care Home'!V445,"")</f>
        <v/>
      </c>
    </row>
    <row r="448" spans="1:21" x14ac:dyDescent="0.25">
      <c r="A448" s="94" t="str">
        <f>IF('Care Home'!A446&lt;&gt;"",'Care Home'!A446,"")</f>
        <v/>
      </c>
      <c r="B448" s="95" t="str">
        <f>IF('Care Home'!C446&lt;&gt;"",'Care Home'!C446,"")</f>
        <v/>
      </c>
      <c r="C448" s="95" t="str">
        <f>IF('Care Home'!D446&lt;&gt;"",'Care Home'!D446,"")</f>
        <v/>
      </c>
      <c r="D448" s="95" t="str">
        <f>IF('Care Home'!E446&lt;&gt;"",'Care Home'!E446,"")</f>
        <v/>
      </c>
      <c r="E448" s="95" t="str">
        <f>IF('Care Home'!F446&lt;&gt;"",'Care Home'!F446,"")</f>
        <v/>
      </c>
      <c r="F448" s="95" t="str">
        <f>IF('Care Home'!H446&lt;&gt;"",'Care Home'!H446,"")</f>
        <v/>
      </c>
      <c r="G448" s="95" t="str">
        <f>IF('Care Home'!G446&lt;&gt;"",'Care Home'!G446,"")</f>
        <v/>
      </c>
      <c r="H448" s="95" t="str">
        <f>IF('Care Home'!L446&lt;&gt;"",'Care Home'!L446,"")</f>
        <v/>
      </c>
      <c r="I448" s="80"/>
      <c r="J448" s="80"/>
      <c r="K448" s="80"/>
      <c r="L448" s="80"/>
      <c r="M448" s="80"/>
      <c r="N448" s="80"/>
      <c r="O448" s="79"/>
      <c r="P448" s="145"/>
      <c r="Q448" s="145"/>
      <c r="R448" s="145"/>
      <c r="S448" s="96">
        <f>SUM($P$5:P448)</f>
        <v>0</v>
      </c>
      <c r="T448" s="80"/>
      <c r="U448" s="95" t="str">
        <f>IF('Care Home'!V446&lt;&gt;"",'Care Home'!V446,"")</f>
        <v/>
      </c>
    </row>
    <row r="449" spans="1:21" x14ac:dyDescent="0.25">
      <c r="A449" s="94" t="str">
        <f>IF('Care Home'!A447&lt;&gt;"",'Care Home'!A447,"")</f>
        <v/>
      </c>
      <c r="B449" s="95" t="str">
        <f>IF('Care Home'!C447&lt;&gt;"",'Care Home'!C447,"")</f>
        <v/>
      </c>
      <c r="C449" s="95" t="str">
        <f>IF('Care Home'!D447&lt;&gt;"",'Care Home'!D447,"")</f>
        <v/>
      </c>
      <c r="D449" s="95" t="str">
        <f>IF('Care Home'!E447&lt;&gt;"",'Care Home'!E447,"")</f>
        <v/>
      </c>
      <c r="E449" s="95" t="str">
        <f>IF('Care Home'!F447&lt;&gt;"",'Care Home'!F447,"")</f>
        <v/>
      </c>
      <c r="F449" s="95" t="str">
        <f>IF('Care Home'!H447&lt;&gt;"",'Care Home'!H447,"")</f>
        <v/>
      </c>
      <c r="G449" s="95" t="str">
        <f>IF('Care Home'!G447&lt;&gt;"",'Care Home'!G447,"")</f>
        <v/>
      </c>
      <c r="H449" s="95" t="str">
        <f>IF('Care Home'!L447&lt;&gt;"",'Care Home'!L447,"")</f>
        <v/>
      </c>
      <c r="I449" s="80"/>
      <c r="J449" s="80"/>
      <c r="K449" s="80"/>
      <c r="L449" s="80"/>
      <c r="M449" s="80"/>
      <c r="N449" s="80"/>
      <c r="O449" s="79"/>
      <c r="P449" s="145"/>
      <c r="Q449" s="145"/>
      <c r="R449" s="145"/>
      <c r="S449" s="96">
        <f>SUM($P$5:P449)</f>
        <v>0</v>
      </c>
      <c r="T449" s="80"/>
      <c r="U449" s="95" t="str">
        <f>IF('Care Home'!V447&lt;&gt;"",'Care Home'!V447,"")</f>
        <v/>
      </c>
    </row>
    <row r="450" spans="1:21" x14ac:dyDescent="0.25">
      <c r="A450" s="94" t="str">
        <f>IF('Care Home'!A448&lt;&gt;"",'Care Home'!A448,"")</f>
        <v/>
      </c>
      <c r="B450" s="95" t="str">
        <f>IF('Care Home'!C448&lt;&gt;"",'Care Home'!C448,"")</f>
        <v/>
      </c>
      <c r="C450" s="95" t="str">
        <f>IF('Care Home'!D448&lt;&gt;"",'Care Home'!D448,"")</f>
        <v/>
      </c>
      <c r="D450" s="95" t="str">
        <f>IF('Care Home'!E448&lt;&gt;"",'Care Home'!E448,"")</f>
        <v/>
      </c>
      <c r="E450" s="95" t="str">
        <f>IF('Care Home'!F448&lt;&gt;"",'Care Home'!F448,"")</f>
        <v/>
      </c>
      <c r="F450" s="95" t="str">
        <f>IF('Care Home'!H448&lt;&gt;"",'Care Home'!H448,"")</f>
        <v/>
      </c>
      <c r="G450" s="95" t="str">
        <f>IF('Care Home'!G448&lt;&gt;"",'Care Home'!G448,"")</f>
        <v/>
      </c>
      <c r="H450" s="95" t="str">
        <f>IF('Care Home'!L448&lt;&gt;"",'Care Home'!L448,"")</f>
        <v/>
      </c>
      <c r="I450" s="80"/>
      <c r="J450" s="80"/>
      <c r="K450" s="80"/>
      <c r="L450" s="80"/>
      <c r="M450" s="80"/>
      <c r="N450" s="80"/>
      <c r="O450" s="79"/>
      <c r="P450" s="145"/>
      <c r="Q450" s="145"/>
      <c r="R450" s="145"/>
      <c r="S450" s="96">
        <f>SUM($P$5:P450)</f>
        <v>0</v>
      </c>
      <c r="T450" s="80"/>
      <c r="U450" s="95" t="str">
        <f>IF('Care Home'!V448&lt;&gt;"",'Care Home'!V448,"")</f>
        <v/>
      </c>
    </row>
    <row r="451" spans="1:21" x14ac:dyDescent="0.25">
      <c r="A451" s="94" t="str">
        <f>IF('Care Home'!A449&lt;&gt;"",'Care Home'!A449,"")</f>
        <v/>
      </c>
      <c r="B451" s="95" t="str">
        <f>IF('Care Home'!C449&lt;&gt;"",'Care Home'!C449,"")</f>
        <v/>
      </c>
      <c r="C451" s="95" t="str">
        <f>IF('Care Home'!D449&lt;&gt;"",'Care Home'!D449,"")</f>
        <v/>
      </c>
      <c r="D451" s="95" t="str">
        <f>IF('Care Home'!E449&lt;&gt;"",'Care Home'!E449,"")</f>
        <v/>
      </c>
      <c r="E451" s="95" t="str">
        <f>IF('Care Home'!F449&lt;&gt;"",'Care Home'!F449,"")</f>
        <v/>
      </c>
      <c r="F451" s="95" t="str">
        <f>IF('Care Home'!H449&lt;&gt;"",'Care Home'!H449,"")</f>
        <v/>
      </c>
      <c r="G451" s="95" t="str">
        <f>IF('Care Home'!G449&lt;&gt;"",'Care Home'!G449,"")</f>
        <v/>
      </c>
      <c r="H451" s="95" t="str">
        <f>IF('Care Home'!L449&lt;&gt;"",'Care Home'!L449,"")</f>
        <v/>
      </c>
      <c r="I451" s="80"/>
      <c r="J451" s="80"/>
      <c r="K451" s="80"/>
      <c r="L451" s="80"/>
      <c r="M451" s="80"/>
      <c r="N451" s="80"/>
      <c r="O451" s="79"/>
      <c r="P451" s="145"/>
      <c r="Q451" s="145"/>
      <c r="R451" s="145"/>
      <c r="S451" s="96">
        <f>SUM($P$5:P451)</f>
        <v>0</v>
      </c>
      <c r="T451" s="80"/>
      <c r="U451" s="95" t="str">
        <f>IF('Care Home'!V449&lt;&gt;"",'Care Home'!V449,"")</f>
        <v/>
      </c>
    </row>
    <row r="452" spans="1:21" x14ac:dyDescent="0.25">
      <c r="A452" s="94" t="str">
        <f>IF('Care Home'!A450&lt;&gt;"",'Care Home'!A450,"")</f>
        <v/>
      </c>
      <c r="B452" s="95" t="str">
        <f>IF('Care Home'!C450&lt;&gt;"",'Care Home'!C450,"")</f>
        <v/>
      </c>
      <c r="C452" s="95" t="str">
        <f>IF('Care Home'!D450&lt;&gt;"",'Care Home'!D450,"")</f>
        <v/>
      </c>
      <c r="D452" s="95" t="str">
        <f>IF('Care Home'!E450&lt;&gt;"",'Care Home'!E450,"")</f>
        <v/>
      </c>
      <c r="E452" s="95" t="str">
        <f>IF('Care Home'!F450&lt;&gt;"",'Care Home'!F450,"")</f>
        <v/>
      </c>
      <c r="F452" s="95" t="str">
        <f>IF('Care Home'!H450&lt;&gt;"",'Care Home'!H450,"")</f>
        <v/>
      </c>
      <c r="G452" s="95" t="str">
        <f>IF('Care Home'!G450&lt;&gt;"",'Care Home'!G450,"")</f>
        <v/>
      </c>
      <c r="H452" s="95" t="str">
        <f>IF('Care Home'!L450&lt;&gt;"",'Care Home'!L450,"")</f>
        <v/>
      </c>
      <c r="I452" s="80"/>
      <c r="J452" s="80"/>
      <c r="K452" s="80"/>
      <c r="L452" s="80"/>
      <c r="M452" s="80"/>
      <c r="N452" s="80"/>
      <c r="O452" s="79"/>
      <c r="P452" s="145"/>
      <c r="Q452" s="145"/>
      <c r="R452" s="145"/>
      <c r="S452" s="96">
        <f>SUM($P$5:P452)</f>
        <v>0</v>
      </c>
      <c r="T452" s="80"/>
      <c r="U452" s="95" t="str">
        <f>IF('Care Home'!V450&lt;&gt;"",'Care Home'!V450,"")</f>
        <v/>
      </c>
    </row>
    <row r="453" spans="1:21" x14ac:dyDescent="0.25">
      <c r="A453" s="94" t="str">
        <f>IF('Care Home'!A451&lt;&gt;"",'Care Home'!A451,"")</f>
        <v/>
      </c>
      <c r="B453" s="95" t="str">
        <f>IF('Care Home'!C451&lt;&gt;"",'Care Home'!C451,"")</f>
        <v/>
      </c>
      <c r="C453" s="95" t="str">
        <f>IF('Care Home'!D451&lt;&gt;"",'Care Home'!D451,"")</f>
        <v/>
      </c>
      <c r="D453" s="95" t="str">
        <f>IF('Care Home'!E451&lt;&gt;"",'Care Home'!E451,"")</f>
        <v/>
      </c>
      <c r="E453" s="95" t="str">
        <f>IF('Care Home'!F451&lt;&gt;"",'Care Home'!F451,"")</f>
        <v/>
      </c>
      <c r="F453" s="95" t="str">
        <f>IF('Care Home'!H451&lt;&gt;"",'Care Home'!H451,"")</f>
        <v/>
      </c>
      <c r="G453" s="95" t="str">
        <f>IF('Care Home'!G451&lt;&gt;"",'Care Home'!G451,"")</f>
        <v/>
      </c>
      <c r="H453" s="95" t="str">
        <f>IF('Care Home'!L451&lt;&gt;"",'Care Home'!L451,"")</f>
        <v/>
      </c>
      <c r="I453" s="80"/>
      <c r="J453" s="80"/>
      <c r="K453" s="80"/>
      <c r="L453" s="80"/>
      <c r="M453" s="80"/>
      <c r="N453" s="80"/>
      <c r="O453" s="79"/>
      <c r="P453" s="145"/>
      <c r="Q453" s="145"/>
      <c r="R453" s="145"/>
      <c r="S453" s="96">
        <f>SUM($P$5:P453)</f>
        <v>0</v>
      </c>
      <c r="T453" s="80"/>
      <c r="U453" s="95" t="str">
        <f>IF('Care Home'!V451&lt;&gt;"",'Care Home'!V451,"")</f>
        <v/>
      </c>
    </row>
    <row r="454" spans="1:21" x14ac:dyDescent="0.25">
      <c r="A454" s="94" t="str">
        <f>IF('Care Home'!A452&lt;&gt;"",'Care Home'!A452,"")</f>
        <v/>
      </c>
      <c r="B454" s="95" t="str">
        <f>IF('Care Home'!C452&lt;&gt;"",'Care Home'!C452,"")</f>
        <v/>
      </c>
      <c r="C454" s="95" t="str">
        <f>IF('Care Home'!D452&lt;&gt;"",'Care Home'!D452,"")</f>
        <v/>
      </c>
      <c r="D454" s="95" t="str">
        <f>IF('Care Home'!E452&lt;&gt;"",'Care Home'!E452,"")</f>
        <v/>
      </c>
      <c r="E454" s="95" t="str">
        <f>IF('Care Home'!F452&lt;&gt;"",'Care Home'!F452,"")</f>
        <v/>
      </c>
      <c r="F454" s="95" t="str">
        <f>IF('Care Home'!H452&lt;&gt;"",'Care Home'!H452,"")</f>
        <v/>
      </c>
      <c r="G454" s="95" t="str">
        <f>IF('Care Home'!G452&lt;&gt;"",'Care Home'!G452,"")</f>
        <v/>
      </c>
      <c r="H454" s="95" t="str">
        <f>IF('Care Home'!L452&lt;&gt;"",'Care Home'!L452,"")</f>
        <v/>
      </c>
      <c r="I454" s="80"/>
      <c r="J454" s="80"/>
      <c r="K454" s="80"/>
      <c r="L454" s="80"/>
      <c r="M454" s="80"/>
      <c r="N454" s="80"/>
      <c r="O454" s="79"/>
      <c r="P454" s="145"/>
      <c r="Q454" s="145"/>
      <c r="R454" s="145"/>
      <c r="S454" s="96">
        <f>SUM($P$5:P454)</f>
        <v>0</v>
      </c>
      <c r="T454" s="80"/>
      <c r="U454" s="95" t="str">
        <f>IF('Care Home'!V452&lt;&gt;"",'Care Home'!V452,"")</f>
        <v/>
      </c>
    </row>
    <row r="455" spans="1:21" x14ac:dyDescent="0.25">
      <c r="A455" s="94" t="str">
        <f>IF('Care Home'!A453&lt;&gt;"",'Care Home'!A453,"")</f>
        <v/>
      </c>
      <c r="B455" s="95" t="str">
        <f>IF('Care Home'!C453&lt;&gt;"",'Care Home'!C453,"")</f>
        <v/>
      </c>
      <c r="C455" s="95" t="str">
        <f>IF('Care Home'!D453&lt;&gt;"",'Care Home'!D453,"")</f>
        <v/>
      </c>
      <c r="D455" s="95" t="str">
        <f>IF('Care Home'!E453&lt;&gt;"",'Care Home'!E453,"")</f>
        <v/>
      </c>
      <c r="E455" s="95" t="str">
        <f>IF('Care Home'!F453&lt;&gt;"",'Care Home'!F453,"")</f>
        <v/>
      </c>
      <c r="F455" s="95" t="str">
        <f>IF('Care Home'!H453&lt;&gt;"",'Care Home'!H453,"")</f>
        <v/>
      </c>
      <c r="G455" s="95" t="str">
        <f>IF('Care Home'!G453&lt;&gt;"",'Care Home'!G453,"")</f>
        <v/>
      </c>
      <c r="H455" s="95" t="str">
        <f>IF('Care Home'!L453&lt;&gt;"",'Care Home'!L453,"")</f>
        <v/>
      </c>
      <c r="I455" s="80"/>
      <c r="J455" s="80"/>
      <c r="K455" s="80"/>
      <c r="L455" s="80"/>
      <c r="M455" s="80"/>
      <c r="N455" s="80"/>
      <c r="O455" s="79"/>
      <c r="P455" s="145"/>
      <c r="Q455" s="145"/>
      <c r="R455" s="145"/>
      <c r="S455" s="96">
        <f>SUM($P$5:P455)</f>
        <v>0</v>
      </c>
      <c r="T455" s="80"/>
      <c r="U455" s="95" t="str">
        <f>IF('Care Home'!V453&lt;&gt;"",'Care Home'!V453,"")</f>
        <v/>
      </c>
    </row>
    <row r="456" spans="1:21" x14ac:dyDescent="0.25">
      <c r="A456" s="94" t="str">
        <f>IF('Care Home'!A454&lt;&gt;"",'Care Home'!A454,"")</f>
        <v/>
      </c>
      <c r="B456" s="95" t="str">
        <f>IF('Care Home'!C454&lt;&gt;"",'Care Home'!C454,"")</f>
        <v/>
      </c>
      <c r="C456" s="95" t="str">
        <f>IF('Care Home'!D454&lt;&gt;"",'Care Home'!D454,"")</f>
        <v/>
      </c>
      <c r="D456" s="95" t="str">
        <f>IF('Care Home'!E454&lt;&gt;"",'Care Home'!E454,"")</f>
        <v/>
      </c>
      <c r="E456" s="95" t="str">
        <f>IF('Care Home'!F454&lt;&gt;"",'Care Home'!F454,"")</f>
        <v/>
      </c>
      <c r="F456" s="95" t="str">
        <f>IF('Care Home'!H454&lt;&gt;"",'Care Home'!H454,"")</f>
        <v/>
      </c>
      <c r="G456" s="95" t="str">
        <f>IF('Care Home'!G454&lt;&gt;"",'Care Home'!G454,"")</f>
        <v/>
      </c>
      <c r="H456" s="95" t="str">
        <f>IF('Care Home'!L454&lt;&gt;"",'Care Home'!L454,"")</f>
        <v/>
      </c>
      <c r="I456" s="80"/>
      <c r="J456" s="80"/>
      <c r="K456" s="80"/>
      <c r="L456" s="80"/>
      <c r="M456" s="80"/>
      <c r="N456" s="80"/>
      <c r="O456" s="79"/>
      <c r="P456" s="145"/>
      <c r="Q456" s="145"/>
      <c r="R456" s="145"/>
      <c r="S456" s="96">
        <f>SUM($P$5:P456)</f>
        <v>0</v>
      </c>
      <c r="T456" s="80"/>
      <c r="U456" s="95" t="str">
        <f>IF('Care Home'!V454&lt;&gt;"",'Care Home'!V454,"")</f>
        <v/>
      </c>
    </row>
    <row r="457" spans="1:21" x14ac:dyDescent="0.25">
      <c r="A457" s="94" t="str">
        <f>IF('Care Home'!A455&lt;&gt;"",'Care Home'!A455,"")</f>
        <v/>
      </c>
      <c r="B457" s="95" t="str">
        <f>IF('Care Home'!C455&lt;&gt;"",'Care Home'!C455,"")</f>
        <v/>
      </c>
      <c r="C457" s="95" t="str">
        <f>IF('Care Home'!D455&lt;&gt;"",'Care Home'!D455,"")</f>
        <v/>
      </c>
      <c r="D457" s="95" t="str">
        <f>IF('Care Home'!E455&lt;&gt;"",'Care Home'!E455,"")</f>
        <v/>
      </c>
      <c r="E457" s="95" t="str">
        <f>IF('Care Home'!F455&lt;&gt;"",'Care Home'!F455,"")</f>
        <v/>
      </c>
      <c r="F457" s="95" t="str">
        <f>IF('Care Home'!H455&lt;&gt;"",'Care Home'!H455,"")</f>
        <v/>
      </c>
      <c r="G457" s="95" t="str">
        <f>IF('Care Home'!G455&lt;&gt;"",'Care Home'!G455,"")</f>
        <v/>
      </c>
      <c r="H457" s="95" t="str">
        <f>IF('Care Home'!L455&lt;&gt;"",'Care Home'!L455,"")</f>
        <v/>
      </c>
      <c r="I457" s="80"/>
      <c r="J457" s="80"/>
      <c r="K457" s="80"/>
      <c r="L457" s="80"/>
      <c r="M457" s="80"/>
      <c r="N457" s="80"/>
      <c r="O457" s="79"/>
      <c r="P457" s="145"/>
      <c r="Q457" s="145"/>
      <c r="R457" s="145"/>
      <c r="S457" s="96">
        <f>SUM($P$5:P457)</f>
        <v>0</v>
      </c>
      <c r="T457" s="80"/>
      <c r="U457" s="95" t="str">
        <f>IF('Care Home'!V455&lt;&gt;"",'Care Home'!V455,"")</f>
        <v/>
      </c>
    </row>
    <row r="458" spans="1:21" x14ac:dyDescent="0.25">
      <c r="A458" s="94" t="str">
        <f>IF('Care Home'!A456&lt;&gt;"",'Care Home'!A456,"")</f>
        <v/>
      </c>
      <c r="B458" s="95" t="str">
        <f>IF('Care Home'!C456&lt;&gt;"",'Care Home'!C456,"")</f>
        <v/>
      </c>
      <c r="C458" s="95" t="str">
        <f>IF('Care Home'!D456&lt;&gt;"",'Care Home'!D456,"")</f>
        <v/>
      </c>
      <c r="D458" s="95" t="str">
        <f>IF('Care Home'!E456&lt;&gt;"",'Care Home'!E456,"")</f>
        <v/>
      </c>
      <c r="E458" s="95" t="str">
        <f>IF('Care Home'!F456&lt;&gt;"",'Care Home'!F456,"")</f>
        <v/>
      </c>
      <c r="F458" s="95" t="str">
        <f>IF('Care Home'!H456&lt;&gt;"",'Care Home'!H456,"")</f>
        <v/>
      </c>
      <c r="G458" s="95" t="str">
        <f>IF('Care Home'!G456&lt;&gt;"",'Care Home'!G456,"")</f>
        <v/>
      </c>
      <c r="H458" s="95" t="str">
        <f>IF('Care Home'!L456&lt;&gt;"",'Care Home'!L456,"")</f>
        <v/>
      </c>
      <c r="I458" s="80"/>
      <c r="J458" s="80"/>
      <c r="K458" s="80"/>
      <c r="L458" s="80"/>
      <c r="M458" s="80"/>
      <c r="N458" s="80"/>
      <c r="O458" s="79"/>
      <c r="P458" s="145"/>
      <c r="Q458" s="145"/>
      <c r="R458" s="145"/>
      <c r="S458" s="96">
        <f>SUM($P$5:P458)</f>
        <v>0</v>
      </c>
      <c r="T458" s="80"/>
      <c r="U458" s="95" t="str">
        <f>IF('Care Home'!V456&lt;&gt;"",'Care Home'!V456,"")</f>
        <v/>
      </c>
    </row>
    <row r="459" spans="1:21" x14ac:dyDescent="0.25">
      <c r="A459" s="94" t="str">
        <f>IF('Care Home'!A457&lt;&gt;"",'Care Home'!A457,"")</f>
        <v/>
      </c>
      <c r="B459" s="95" t="str">
        <f>IF('Care Home'!C457&lt;&gt;"",'Care Home'!C457,"")</f>
        <v/>
      </c>
      <c r="C459" s="95" t="str">
        <f>IF('Care Home'!D457&lt;&gt;"",'Care Home'!D457,"")</f>
        <v/>
      </c>
      <c r="D459" s="95" t="str">
        <f>IF('Care Home'!E457&lt;&gt;"",'Care Home'!E457,"")</f>
        <v/>
      </c>
      <c r="E459" s="95" t="str">
        <f>IF('Care Home'!F457&lt;&gt;"",'Care Home'!F457,"")</f>
        <v/>
      </c>
      <c r="F459" s="95" t="str">
        <f>IF('Care Home'!H457&lt;&gt;"",'Care Home'!H457,"")</f>
        <v/>
      </c>
      <c r="G459" s="95" t="str">
        <f>IF('Care Home'!G457&lt;&gt;"",'Care Home'!G457,"")</f>
        <v/>
      </c>
      <c r="H459" s="95" t="str">
        <f>IF('Care Home'!L457&lt;&gt;"",'Care Home'!L457,"")</f>
        <v/>
      </c>
      <c r="I459" s="80"/>
      <c r="J459" s="80"/>
      <c r="K459" s="80"/>
      <c r="L459" s="80"/>
      <c r="M459" s="80"/>
      <c r="N459" s="80"/>
      <c r="O459" s="79"/>
      <c r="P459" s="145"/>
      <c r="Q459" s="145"/>
      <c r="R459" s="145"/>
      <c r="S459" s="96">
        <f>SUM($P$5:P459)</f>
        <v>0</v>
      </c>
      <c r="T459" s="80"/>
      <c r="U459" s="95" t="str">
        <f>IF('Care Home'!V457&lt;&gt;"",'Care Home'!V457,"")</f>
        <v/>
      </c>
    </row>
    <row r="460" spans="1:21" x14ac:dyDescent="0.25">
      <c r="A460" s="94" t="str">
        <f>IF('Care Home'!A458&lt;&gt;"",'Care Home'!A458,"")</f>
        <v/>
      </c>
      <c r="B460" s="95" t="str">
        <f>IF('Care Home'!C458&lt;&gt;"",'Care Home'!C458,"")</f>
        <v/>
      </c>
      <c r="C460" s="95" t="str">
        <f>IF('Care Home'!D458&lt;&gt;"",'Care Home'!D458,"")</f>
        <v/>
      </c>
      <c r="D460" s="95" t="str">
        <f>IF('Care Home'!E458&lt;&gt;"",'Care Home'!E458,"")</f>
        <v/>
      </c>
      <c r="E460" s="95" t="str">
        <f>IF('Care Home'!F458&lt;&gt;"",'Care Home'!F458,"")</f>
        <v/>
      </c>
      <c r="F460" s="95" t="str">
        <f>IF('Care Home'!H458&lt;&gt;"",'Care Home'!H458,"")</f>
        <v/>
      </c>
      <c r="G460" s="95" t="str">
        <f>IF('Care Home'!G458&lt;&gt;"",'Care Home'!G458,"")</f>
        <v/>
      </c>
      <c r="H460" s="95" t="str">
        <f>IF('Care Home'!L458&lt;&gt;"",'Care Home'!L458,"")</f>
        <v/>
      </c>
      <c r="I460" s="80"/>
      <c r="J460" s="80"/>
      <c r="K460" s="80"/>
      <c r="L460" s="80"/>
      <c r="M460" s="80"/>
      <c r="N460" s="80"/>
      <c r="O460" s="79"/>
      <c r="P460" s="145"/>
      <c r="Q460" s="145"/>
      <c r="R460" s="145"/>
      <c r="S460" s="96">
        <f>SUM($P$5:P460)</f>
        <v>0</v>
      </c>
      <c r="T460" s="80"/>
      <c r="U460" s="95" t="str">
        <f>IF('Care Home'!V458&lt;&gt;"",'Care Home'!V458,"")</f>
        <v/>
      </c>
    </row>
    <row r="461" spans="1:21" x14ac:dyDescent="0.25">
      <c r="A461" s="94" t="str">
        <f>IF('Care Home'!A459&lt;&gt;"",'Care Home'!A459,"")</f>
        <v/>
      </c>
      <c r="B461" s="95" t="str">
        <f>IF('Care Home'!C459&lt;&gt;"",'Care Home'!C459,"")</f>
        <v/>
      </c>
      <c r="C461" s="95" t="str">
        <f>IF('Care Home'!D459&lt;&gt;"",'Care Home'!D459,"")</f>
        <v/>
      </c>
      <c r="D461" s="95" t="str">
        <f>IF('Care Home'!E459&lt;&gt;"",'Care Home'!E459,"")</f>
        <v/>
      </c>
      <c r="E461" s="95" t="str">
        <f>IF('Care Home'!F459&lt;&gt;"",'Care Home'!F459,"")</f>
        <v/>
      </c>
      <c r="F461" s="95" t="str">
        <f>IF('Care Home'!H459&lt;&gt;"",'Care Home'!H459,"")</f>
        <v/>
      </c>
      <c r="G461" s="95" t="str">
        <f>IF('Care Home'!G459&lt;&gt;"",'Care Home'!G459,"")</f>
        <v/>
      </c>
      <c r="H461" s="95" t="str">
        <f>IF('Care Home'!L459&lt;&gt;"",'Care Home'!L459,"")</f>
        <v/>
      </c>
      <c r="I461" s="80"/>
      <c r="J461" s="80"/>
      <c r="K461" s="80"/>
      <c r="L461" s="80"/>
      <c r="M461" s="80"/>
      <c r="N461" s="80"/>
      <c r="O461" s="79"/>
      <c r="P461" s="145"/>
      <c r="Q461" s="145"/>
      <c r="R461" s="145"/>
      <c r="S461" s="96">
        <f>SUM($P$5:P461)</f>
        <v>0</v>
      </c>
      <c r="T461" s="80"/>
      <c r="U461" s="95" t="str">
        <f>IF('Care Home'!V459&lt;&gt;"",'Care Home'!V459,"")</f>
        <v/>
      </c>
    </row>
    <row r="462" spans="1:21" x14ac:dyDescent="0.25">
      <c r="A462" s="94" t="str">
        <f>IF('Care Home'!A460&lt;&gt;"",'Care Home'!A460,"")</f>
        <v/>
      </c>
      <c r="B462" s="95" t="str">
        <f>IF('Care Home'!C460&lt;&gt;"",'Care Home'!C460,"")</f>
        <v/>
      </c>
      <c r="C462" s="95" t="str">
        <f>IF('Care Home'!D460&lt;&gt;"",'Care Home'!D460,"")</f>
        <v/>
      </c>
      <c r="D462" s="95" t="str">
        <f>IF('Care Home'!E460&lt;&gt;"",'Care Home'!E460,"")</f>
        <v/>
      </c>
      <c r="E462" s="95" t="str">
        <f>IF('Care Home'!F460&lt;&gt;"",'Care Home'!F460,"")</f>
        <v/>
      </c>
      <c r="F462" s="95" t="str">
        <f>IF('Care Home'!H460&lt;&gt;"",'Care Home'!H460,"")</f>
        <v/>
      </c>
      <c r="G462" s="95" t="str">
        <f>IF('Care Home'!G460&lt;&gt;"",'Care Home'!G460,"")</f>
        <v/>
      </c>
      <c r="H462" s="95" t="str">
        <f>IF('Care Home'!L460&lt;&gt;"",'Care Home'!L460,"")</f>
        <v/>
      </c>
      <c r="I462" s="80"/>
      <c r="J462" s="80"/>
      <c r="K462" s="80"/>
      <c r="L462" s="80"/>
      <c r="M462" s="80"/>
      <c r="N462" s="80"/>
      <c r="O462" s="79"/>
      <c r="P462" s="145"/>
      <c r="Q462" s="145"/>
      <c r="R462" s="145"/>
      <c r="S462" s="96">
        <f>SUM($P$5:P462)</f>
        <v>0</v>
      </c>
      <c r="T462" s="80"/>
      <c r="U462" s="95" t="str">
        <f>IF('Care Home'!V460&lt;&gt;"",'Care Home'!V460,"")</f>
        <v/>
      </c>
    </row>
    <row r="463" spans="1:21" x14ac:dyDescent="0.25">
      <c r="A463" s="94" t="str">
        <f>IF('Care Home'!A461&lt;&gt;"",'Care Home'!A461,"")</f>
        <v/>
      </c>
      <c r="B463" s="95" t="str">
        <f>IF('Care Home'!C461&lt;&gt;"",'Care Home'!C461,"")</f>
        <v/>
      </c>
      <c r="C463" s="95" t="str">
        <f>IF('Care Home'!D461&lt;&gt;"",'Care Home'!D461,"")</f>
        <v/>
      </c>
      <c r="D463" s="95" t="str">
        <f>IF('Care Home'!E461&lt;&gt;"",'Care Home'!E461,"")</f>
        <v/>
      </c>
      <c r="E463" s="95" t="str">
        <f>IF('Care Home'!F461&lt;&gt;"",'Care Home'!F461,"")</f>
        <v/>
      </c>
      <c r="F463" s="95" t="str">
        <f>IF('Care Home'!H461&lt;&gt;"",'Care Home'!H461,"")</f>
        <v/>
      </c>
      <c r="G463" s="95" t="str">
        <f>IF('Care Home'!G461&lt;&gt;"",'Care Home'!G461,"")</f>
        <v/>
      </c>
      <c r="H463" s="95" t="str">
        <f>IF('Care Home'!L461&lt;&gt;"",'Care Home'!L461,"")</f>
        <v/>
      </c>
      <c r="I463" s="80"/>
      <c r="J463" s="80"/>
      <c r="K463" s="80"/>
      <c r="L463" s="80"/>
      <c r="M463" s="80"/>
      <c r="N463" s="80"/>
      <c r="O463" s="79"/>
      <c r="P463" s="145"/>
      <c r="Q463" s="145"/>
      <c r="R463" s="145"/>
      <c r="S463" s="96">
        <f>SUM($P$5:P463)</f>
        <v>0</v>
      </c>
      <c r="T463" s="80"/>
      <c r="U463" s="95" t="str">
        <f>IF('Care Home'!V461&lt;&gt;"",'Care Home'!V461,"")</f>
        <v/>
      </c>
    </row>
    <row r="464" spans="1:21" x14ac:dyDescent="0.25">
      <c r="A464" s="94" t="str">
        <f>IF('Care Home'!A462&lt;&gt;"",'Care Home'!A462,"")</f>
        <v/>
      </c>
      <c r="B464" s="95" t="str">
        <f>IF('Care Home'!C462&lt;&gt;"",'Care Home'!C462,"")</f>
        <v/>
      </c>
      <c r="C464" s="95" t="str">
        <f>IF('Care Home'!D462&lt;&gt;"",'Care Home'!D462,"")</f>
        <v/>
      </c>
      <c r="D464" s="95" t="str">
        <f>IF('Care Home'!E462&lt;&gt;"",'Care Home'!E462,"")</f>
        <v/>
      </c>
      <c r="E464" s="95" t="str">
        <f>IF('Care Home'!F462&lt;&gt;"",'Care Home'!F462,"")</f>
        <v/>
      </c>
      <c r="F464" s="95" t="str">
        <f>IF('Care Home'!H462&lt;&gt;"",'Care Home'!H462,"")</f>
        <v/>
      </c>
      <c r="G464" s="95" t="str">
        <f>IF('Care Home'!G462&lt;&gt;"",'Care Home'!G462,"")</f>
        <v/>
      </c>
      <c r="H464" s="95" t="str">
        <f>IF('Care Home'!L462&lt;&gt;"",'Care Home'!L462,"")</f>
        <v/>
      </c>
      <c r="I464" s="80"/>
      <c r="J464" s="80"/>
      <c r="K464" s="80"/>
      <c r="L464" s="80"/>
      <c r="M464" s="80"/>
      <c r="N464" s="80"/>
      <c r="O464" s="79"/>
      <c r="P464" s="145"/>
      <c r="Q464" s="145"/>
      <c r="R464" s="145"/>
      <c r="S464" s="96">
        <f>SUM($P$5:P464)</f>
        <v>0</v>
      </c>
      <c r="T464" s="80"/>
      <c r="U464" s="95" t="str">
        <f>IF('Care Home'!V462&lt;&gt;"",'Care Home'!V462,"")</f>
        <v/>
      </c>
    </row>
    <row r="465" spans="1:21" x14ac:dyDescent="0.25">
      <c r="A465" s="94" t="str">
        <f>IF('Care Home'!A463&lt;&gt;"",'Care Home'!A463,"")</f>
        <v/>
      </c>
      <c r="B465" s="95" t="str">
        <f>IF('Care Home'!C463&lt;&gt;"",'Care Home'!C463,"")</f>
        <v/>
      </c>
      <c r="C465" s="95" t="str">
        <f>IF('Care Home'!D463&lt;&gt;"",'Care Home'!D463,"")</f>
        <v/>
      </c>
      <c r="D465" s="95" t="str">
        <f>IF('Care Home'!E463&lt;&gt;"",'Care Home'!E463,"")</f>
        <v/>
      </c>
      <c r="E465" s="95" t="str">
        <f>IF('Care Home'!F463&lt;&gt;"",'Care Home'!F463,"")</f>
        <v/>
      </c>
      <c r="F465" s="95" t="str">
        <f>IF('Care Home'!H463&lt;&gt;"",'Care Home'!H463,"")</f>
        <v/>
      </c>
      <c r="G465" s="95" t="str">
        <f>IF('Care Home'!G463&lt;&gt;"",'Care Home'!G463,"")</f>
        <v/>
      </c>
      <c r="H465" s="95" t="str">
        <f>IF('Care Home'!L463&lt;&gt;"",'Care Home'!L463,"")</f>
        <v/>
      </c>
      <c r="I465" s="80"/>
      <c r="J465" s="80"/>
      <c r="K465" s="80"/>
      <c r="L465" s="80"/>
      <c r="M465" s="80"/>
      <c r="N465" s="80"/>
      <c r="O465" s="79"/>
      <c r="P465" s="145"/>
      <c r="Q465" s="145"/>
      <c r="R465" s="145"/>
      <c r="S465" s="96">
        <f>SUM($P$5:P465)</f>
        <v>0</v>
      </c>
      <c r="T465" s="80"/>
      <c r="U465" s="95" t="str">
        <f>IF('Care Home'!V463&lt;&gt;"",'Care Home'!V463,"")</f>
        <v/>
      </c>
    </row>
    <row r="466" spans="1:21" x14ac:dyDescent="0.25">
      <c r="A466" s="94" t="str">
        <f>IF('Care Home'!A464&lt;&gt;"",'Care Home'!A464,"")</f>
        <v/>
      </c>
      <c r="B466" s="95" t="str">
        <f>IF('Care Home'!C464&lt;&gt;"",'Care Home'!C464,"")</f>
        <v/>
      </c>
      <c r="C466" s="95" t="str">
        <f>IF('Care Home'!D464&lt;&gt;"",'Care Home'!D464,"")</f>
        <v/>
      </c>
      <c r="D466" s="95" t="str">
        <f>IF('Care Home'!E464&lt;&gt;"",'Care Home'!E464,"")</f>
        <v/>
      </c>
      <c r="E466" s="95" t="str">
        <f>IF('Care Home'!F464&lt;&gt;"",'Care Home'!F464,"")</f>
        <v/>
      </c>
      <c r="F466" s="95" t="str">
        <f>IF('Care Home'!H464&lt;&gt;"",'Care Home'!H464,"")</f>
        <v/>
      </c>
      <c r="G466" s="95" t="str">
        <f>IF('Care Home'!G464&lt;&gt;"",'Care Home'!G464,"")</f>
        <v/>
      </c>
      <c r="H466" s="95" t="str">
        <f>IF('Care Home'!L464&lt;&gt;"",'Care Home'!L464,"")</f>
        <v/>
      </c>
      <c r="I466" s="80"/>
      <c r="J466" s="80"/>
      <c r="K466" s="80"/>
      <c r="L466" s="80"/>
      <c r="M466" s="80"/>
      <c r="N466" s="80"/>
      <c r="O466" s="79"/>
      <c r="P466" s="145"/>
      <c r="Q466" s="145"/>
      <c r="R466" s="145"/>
      <c r="S466" s="96">
        <f>SUM($P$5:P466)</f>
        <v>0</v>
      </c>
      <c r="T466" s="80"/>
      <c r="U466" s="95" t="str">
        <f>IF('Care Home'!V464&lt;&gt;"",'Care Home'!V464,"")</f>
        <v/>
      </c>
    </row>
    <row r="467" spans="1:21" x14ac:dyDescent="0.25">
      <c r="A467" s="94" t="str">
        <f>IF('Care Home'!A465&lt;&gt;"",'Care Home'!A465,"")</f>
        <v/>
      </c>
      <c r="B467" s="95" t="str">
        <f>IF('Care Home'!C465&lt;&gt;"",'Care Home'!C465,"")</f>
        <v/>
      </c>
      <c r="C467" s="95" t="str">
        <f>IF('Care Home'!D465&lt;&gt;"",'Care Home'!D465,"")</f>
        <v/>
      </c>
      <c r="D467" s="95" t="str">
        <f>IF('Care Home'!E465&lt;&gt;"",'Care Home'!E465,"")</f>
        <v/>
      </c>
      <c r="E467" s="95" t="str">
        <f>IF('Care Home'!F465&lt;&gt;"",'Care Home'!F465,"")</f>
        <v/>
      </c>
      <c r="F467" s="95" t="str">
        <f>IF('Care Home'!H465&lt;&gt;"",'Care Home'!H465,"")</f>
        <v/>
      </c>
      <c r="G467" s="95" t="str">
        <f>IF('Care Home'!G465&lt;&gt;"",'Care Home'!G465,"")</f>
        <v/>
      </c>
      <c r="H467" s="95" t="str">
        <f>IF('Care Home'!L465&lt;&gt;"",'Care Home'!L465,"")</f>
        <v/>
      </c>
      <c r="I467" s="80"/>
      <c r="J467" s="80"/>
      <c r="K467" s="80"/>
      <c r="L467" s="80"/>
      <c r="M467" s="80"/>
      <c r="N467" s="80"/>
      <c r="O467" s="79"/>
      <c r="P467" s="145"/>
      <c r="Q467" s="145"/>
      <c r="R467" s="145"/>
      <c r="S467" s="96">
        <f>SUM($P$5:P467)</f>
        <v>0</v>
      </c>
      <c r="T467" s="80"/>
      <c r="U467" s="95" t="str">
        <f>IF('Care Home'!V465&lt;&gt;"",'Care Home'!V465,"")</f>
        <v/>
      </c>
    </row>
    <row r="468" spans="1:21" x14ac:dyDescent="0.25">
      <c r="A468" s="94" t="str">
        <f>IF('Care Home'!A466&lt;&gt;"",'Care Home'!A466,"")</f>
        <v/>
      </c>
      <c r="B468" s="95" t="str">
        <f>IF('Care Home'!C466&lt;&gt;"",'Care Home'!C466,"")</f>
        <v/>
      </c>
      <c r="C468" s="95" t="str">
        <f>IF('Care Home'!D466&lt;&gt;"",'Care Home'!D466,"")</f>
        <v/>
      </c>
      <c r="D468" s="95" t="str">
        <f>IF('Care Home'!E466&lt;&gt;"",'Care Home'!E466,"")</f>
        <v/>
      </c>
      <c r="E468" s="95" t="str">
        <f>IF('Care Home'!F466&lt;&gt;"",'Care Home'!F466,"")</f>
        <v/>
      </c>
      <c r="F468" s="95" t="str">
        <f>IF('Care Home'!H466&lt;&gt;"",'Care Home'!H466,"")</f>
        <v/>
      </c>
      <c r="G468" s="95" t="str">
        <f>IF('Care Home'!G466&lt;&gt;"",'Care Home'!G466,"")</f>
        <v/>
      </c>
      <c r="H468" s="95" t="str">
        <f>IF('Care Home'!L466&lt;&gt;"",'Care Home'!L466,"")</f>
        <v/>
      </c>
      <c r="I468" s="80"/>
      <c r="J468" s="80"/>
      <c r="K468" s="80"/>
      <c r="L468" s="80"/>
      <c r="M468" s="80"/>
      <c r="N468" s="80"/>
      <c r="O468" s="79"/>
      <c r="P468" s="145"/>
      <c r="Q468" s="145"/>
      <c r="R468" s="145"/>
      <c r="S468" s="96">
        <f>SUM($P$5:P468)</f>
        <v>0</v>
      </c>
      <c r="T468" s="80"/>
      <c r="U468" s="95" t="str">
        <f>IF('Care Home'!V466&lt;&gt;"",'Care Home'!V466,"")</f>
        <v/>
      </c>
    </row>
    <row r="469" spans="1:21" x14ac:dyDescent="0.25">
      <c r="A469" s="94" t="str">
        <f>IF('Care Home'!A467&lt;&gt;"",'Care Home'!A467,"")</f>
        <v/>
      </c>
      <c r="B469" s="95" t="str">
        <f>IF('Care Home'!C467&lt;&gt;"",'Care Home'!C467,"")</f>
        <v/>
      </c>
      <c r="C469" s="95" t="str">
        <f>IF('Care Home'!D467&lt;&gt;"",'Care Home'!D467,"")</f>
        <v/>
      </c>
      <c r="D469" s="95" t="str">
        <f>IF('Care Home'!E467&lt;&gt;"",'Care Home'!E467,"")</f>
        <v/>
      </c>
      <c r="E469" s="95" t="str">
        <f>IF('Care Home'!F467&lt;&gt;"",'Care Home'!F467,"")</f>
        <v/>
      </c>
      <c r="F469" s="95" t="str">
        <f>IF('Care Home'!H467&lt;&gt;"",'Care Home'!H467,"")</f>
        <v/>
      </c>
      <c r="G469" s="95" t="str">
        <f>IF('Care Home'!G467&lt;&gt;"",'Care Home'!G467,"")</f>
        <v/>
      </c>
      <c r="H469" s="95" t="str">
        <f>IF('Care Home'!L467&lt;&gt;"",'Care Home'!L467,"")</f>
        <v/>
      </c>
      <c r="I469" s="80"/>
      <c r="J469" s="80"/>
      <c r="K469" s="80"/>
      <c r="L469" s="80"/>
      <c r="M469" s="80"/>
      <c r="N469" s="80"/>
      <c r="O469" s="79"/>
      <c r="P469" s="145"/>
      <c r="Q469" s="145"/>
      <c r="R469" s="145"/>
      <c r="S469" s="96">
        <f>SUM($P$5:P469)</f>
        <v>0</v>
      </c>
      <c r="T469" s="80"/>
      <c r="U469" s="95" t="str">
        <f>IF('Care Home'!V467&lt;&gt;"",'Care Home'!V467,"")</f>
        <v/>
      </c>
    </row>
    <row r="470" spans="1:21" x14ac:dyDescent="0.25">
      <c r="A470" s="94" t="str">
        <f>IF('Care Home'!A468&lt;&gt;"",'Care Home'!A468,"")</f>
        <v/>
      </c>
      <c r="B470" s="95" t="str">
        <f>IF('Care Home'!C468&lt;&gt;"",'Care Home'!C468,"")</f>
        <v/>
      </c>
      <c r="C470" s="95" t="str">
        <f>IF('Care Home'!D468&lt;&gt;"",'Care Home'!D468,"")</f>
        <v/>
      </c>
      <c r="D470" s="95" t="str">
        <f>IF('Care Home'!E468&lt;&gt;"",'Care Home'!E468,"")</f>
        <v/>
      </c>
      <c r="E470" s="95" t="str">
        <f>IF('Care Home'!F468&lt;&gt;"",'Care Home'!F468,"")</f>
        <v/>
      </c>
      <c r="F470" s="95" t="str">
        <f>IF('Care Home'!H468&lt;&gt;"",'Care Home'!H468,"")</f>
        <v/>
      </c>
      <c r="G470" s="95" t="str">
        <f>IF('Care Home'!G468&lt;&gt;"",'Care Home'!G468,"")</f>
        <v/>
      </c>
      <c r="H470" s="95" t="str">
        <f>IF('Care Home'!L468&lt;&gt;"",'Care Home'!L468,"")</f>
        <v/>
      </c>
      <c r="I470" s="80"/>
      <c r="J470" s="80"/>
      <c r="K470" s="80"/>
      <c r="L470" s="80"/>
      <c r="M470" s="80"/>
      <c r="N470" s="80"/>
      <c r="O470" s="79"/>
      <c r="P470" s="145"/>
      <c r="Q470" s="145"/>
      <c r="R470" s="145"/>
      <c r="S470" s="96">
        <f>SUM($P$5:P470)</f>
        <v>0</v>
      </c>
      <c r="T470" s="80"/>
      <c r="U470" s="95" t="str">
        <f>IF('Care Home'!V468&lt;&gt;"",'Care Home'!V468,"")</f>
        <v/>
      </c>
    </row>
    <row r="471" spans="1:21" x14ac:dyDescent="0.25">
      <c r="A471" s="94" t="str">
        <f>IF('Care Home'!A469&lt;&gt;"",'Care Home'!A469,"")</f>
        <v/>
      </c>
      <c r="B471" s="95" t="str">
        <f>IF('Care Home'!C469&lt;&gt;"",'Care Home'!C469,"")</f>
        <v/>
      </c>
      <c r="C471" s="95" t="str">
        <f>IF('Care Home'!D469&lt;&gt;"",'Care Home'!D469,"")</f>
        <v/>
      </c>
      <c r="D471" s="95" t="str">
        <f>IF('Care Home'!E469&lt;&gt;"",'Care Home'!E469,"")</f>
        <v/>
      </c>
      <c r="E471" s="95" t="str">
        <f>IF('Care Home'!F469&lt;&gt;"",'Care Home'!F469,"")</f>
        <v/>
      </c>
      <c r="F471" s="95" t="str">
        <f>IF('Care Home'!H469&lt;&gt;"",'Care Home'!H469,"")</f>
        <v/>
      </c>
      <c r="G471" s="95" t="str">
        <f>IF('Care Home'!G469&lt;&gt;"",'Care Home'!G469,"")</f>
        <v/>
      </c>
      <c r="H471" s="95" t="str">
        <f>IF('Care Home'!L469&lt;&gt;"",'Care Home'!L469,"")</f>
        <v/>
      </c>
      <c r="I471" s="80"/>
      <c r="J471" s="80"/>
      <c r="K471" s="80"/>
      <c r="L471" s="80"/>
      <c r="M471" s="80"/>
      <c r="N471" s="80"/>
      <c r="O471" s="79"/>
      <c r="P471" s="145"/>
      <c r="Q471" s="145"/>
      <c r="R471" s="145"/>
      <c r="S471" s="96">
        <f>SUM($P$5:P471)</f>
        <v>0</v>
      </c>
      <c r="T471" s="80"/>
      <c r="U471" s="95" t="str">
        <f>IF('Care Home'!V469&lt;&gt;"",'Care Home'!V469,"")</f>
        <v/>
      </c>
    </row>
    <row r="472" spans="1:21" x14ac:dyDescent="0.25">
      <c r="A472" s="94" t="str">
        <f>IF('Care Home'!A470&lt;&gt;"",'Care Home'!A470,"")</f>
        <v/>
      </c>
      <c r="B472" s="95" t="str">
        <f>IF('Care Home'!C470&lt;&gt;"",'Care Home'!C470,"")</f>
        <v/>
      </c>
      <c r="C472" s="95" t="str">
        <f>IF('Care Home'!D470&lt;&gt;"",'Care Home'!D470,"")</f>
        <v/>
      </c>
      <c r="D472" s="95" t="str">
        <f>IF('Care Home'!E470&lt;&gt;"",'Care Home'!E470,"")</f>
        <v/>
      </c>
      <c r="E472" s="95" t="str">
        <f>IF('Care Home'!F470&lt;&gt;"",'Care Home'!F470,"")</f>
        <v/>
      </c>
      <c r="F472" s="95" t="str">
        <f>IF('Care Home'!H470&lt;&gt;"",'Care Home'!H470,"")</f>
        <v/>
      </c>
      <c r="G472" s="95" t="str">
        <f>IF('Care Home'!G470&lt;&gt;"",'Care Home'!G470,"")</f>
        <v/>
      </c>
      <c r="H472" s="95" t="str">
        <f>IF('Care Home'!L470&lt;&gt;"",'Care Home'!L470,"")</f>
        <v/>
      </c>
      <c r="I472" s="80"/>
      <c r="J472" s="80"/>
      <c r="K472" s="80"/>
      <c r="L472" s="80"/>
      <c r="M472" s="80"/>
      <c r="N472" s="80"/>
      <c r="O472" s="79"/>
      <c r="P472" s="145"/>
      <c r="Q472" s="145"/>
      <c r="R472" s="145"/>
      <c r="S472" s="96">
        <f>SUM($P$5:P472)</f>
        <v>0</v>
      </c>
      <c r="T472" s="80"/>
      <c r="U472" s="95" t="str">
        <f>IF('Care Home'!V470&lt;&gt;"",'Care Home'!V470,"")</f>
        <v/>
      </c>
    </row>
    <row r="473" spans="1:21" x14ac:dyDescent="0.25">
      <c r="A473" s="94" t="str">
        <f>IF('Care Home'!A471&lt;&gt;"",'Care Home'!A471,"")</f>
        <v/>
      </c>
      <c r="B473" s="95" t="str">
        <f>IF('Care Home'!C471&lt;&gt;"",'Care Home'!C471,"")</f>
        <v/>
      </c>
      <c r="C473" s="95" t="str">
        <f>IF('Care Home'!D471&lt;&gt;"",'Care Home'!D471,"")</f>
        <v/>
      </c>
      <c r="D473" s="95" t="str">
        <f>IF('Care Home'!E471&lt;&gt;"",'Care Home'!E471,"")</f>
        <v/>
      </c>
      <c r="E473" s="95" t="str">
        <f>IF('Care Home'!F471&lt;&gt;"",'Care Home'!F471,"")</f>
        <v/>
      </c>
      <c r="F473" s="95" t="str">
        <f>IF('Care Home'!H471&lt;&gt;"",'Care Home'!H471,"")</f>
        <v/>
      </c>
      <c r="G473" s="95" t="str">
        <f>IF('Care Home'!G471&lt;&gt;"",'Care Home'!G471,"")</f>
        <v/>
      </c>
      <c r="H473" s="95" t="str">
        <f>IF('Care Home'!L471&lt;&gt;"",'Care Home'!L471,"")</f>
        <v/>
      </c>
      <c r="I473" s="80"/>
      <c r="J473" s="80"/>
      <c r="K473" s="80"/>
      <c r="L473" s="80"/>
      <c r="M473" s="80"/>
      <c r="N473" s="80"/>
      <c r="O473" s="79"/>
      <c r="P473" s="145"/>
      <c r="Q473" s="145"/>
      <c r="R473" s="145"/>
      <c r="S473" s="96">
        <f>SUM($P$5:P473)</f>
        <v>0</v>
      </c>
      <c r="T473" s="80"/>
      <c r="U473" s="95" t="str">
        <f>IF('Care Home'!V471&lt;&gt;"",'Care Home'!V471,"")</f>
        <v/>
      </c>
    </row>
    <row r="474" spans="1:21" x14ac:dyDescent="0.25">
      <c r="A474" s="94" t="str">
        <f>IF('Care Home'!A472&lt;&gt;"",'Care Home'!A472,"")</f>
        <v/>
      </c>
      <c r="B474" s="95" t="str">
        <f>IF('Care Home'!C472&lt;&gt;"",'Care Home'!C472,"")</f>
        <v/>
      </c>
      <c r="C474" s="95" t="str">
        <f>IF('Care Home'!D472&lt;&gt;"",'Care Home'!D472,"")</f>
        <v/>
      </c>
      <c r="D474" s="95" t="str">
        <f>IF('Care Home'!E472&lt;&gt;"",'Care Home'!E472,"")</f>
        <v/>
      </c>
      <c r="E474" s="95" t="str">
        <f>IF('Care Home'!F472&lt;&gt;"",'Care Home'!F472,"")</f>
        <v/>
      </c>
      <c r="F474" s="95" t="str">
        <f>IF('Care Home'!H472&lt;&gt;"",'Care Home'!H472,"")</f>
        <v/>
      </c>
      <c r="G474" s="95" t="str">
        <f>IF('Care Home'!G472&lt;&gt;"",'Care Home'!G472,"")</f>
        <v/>
      </c>
      <c r="H474" s="95" t="str">
        <f>IF('Care Home'!L472&lt;&gt;"",'Care Home'!L472,"")</f>
        <v/>
      </c>
      <c r="I474" s="80"/>
      <c r="J474" s="80"/>
      <c r="K474" s="80"/>
      <c r="L474" s="80"/>
      <c r="M474" s="80"/>
      <c r="N474" s="80"/>
      <c r="O474" s="79"/>
      <c r="P474" s="145"/>
      <c r="Q474" s="145"/>
      <c r="R474" s="145"/>
      <c r="S474" s="96">
        <f>SUM($P$5:P474)</f>
        <v>0</v>
      </c>
      <c r="T474" s="80"/>
      <c r="U474" s="95" t="str">
        <f>IF('Care Home'!V472&lt;&gt;"",'Care Home'!V472,"")</f>
        <v/>
      </c>
    </row>
    <row r="475" spans="1:21" x14ac:dyDescent="0.25">
      <c r="A475" s="94" t="str">
        <f>IF('Care Home'!A473&lt;&gt;"",'Care Home'!A473,"")</f>
        <v/>
      </c>
      <c r="B475" s="95" t="str">
        <f>IF('Care Home'!C473&lt;&gt;"",'Care Home'!C473,"")</f>
        <v/>
      </c>
      <c r="C475" s="95" t="str">
        <f>IF('Care Home'!D473&lt;&gt;"",'Care Home'!D473,"")</f>
        <v/>
      </c>
      <c r="D475" s="95" t="str">
        <f>IF('Care Home'!E473&lt;&gt;"",'Care Home'!E473,"")</f>
        <v/>
      </c>
      <c r="E475" s="95" t="str">
        <f>IF('Care Home'!F473&lt;&gt;"",'Care Home'!F473,"")</f>
        <v/>
      </c>
      <c r="F475" s="95" t="str">
        <f>IF('Care Home'!H473&lt;&gt;"",'Care Home'!H473,"")</f>
        <v/>
      </c>
      <c r="G475" s="95" t="str">
        <f>IF('Care Home'!G473&lt;&gt;"",'Care Home'!G473,"")</f>
        <v/>
      </c>
      <c r="H475" s="95" t="str">
        <f>IF('Care Home'!L473&lt;&gt;"",'Care Home'!L473,"")</f>
        <v/>
      </c>
      <c r="I475" s="80"/>
      <c r="J475" s="80"/>
      <c r="K475" s="80"/>
      <c r="L475" s="80"/>
      <c r="M475" s="80"/>
      <c r="N475" s="80"/>
      <c r="O475" s="79"/>
      <c r="P475" s="145"/>
      <c r="Q475" s="145"/>
      <c r="R475" s="145"/>
      <c r="S475" s="96">
        <f>SUM($P$5:P475)</f>
        <v>0</v>
      </c>
      <c r="T475" s="80"/>
      <c r="U475" s="95" t="str">
        <f>IF('Care Home'!V473&lt;&gt;"",'Care Home'!V473,"")</f>
        <v/>
      </c>
    </row>
    <row r="476" spans="1:21" x14ac:dyDescent="0.25">
      <c r="A476" s="94" t="str">
        <f>IF('Care Home'!A474&lt;&gt;"",'Care Home'!A474,"")</f>
        <v/>
      </c>
      <c r="B476" s="95" t="str">
        <f>IF('Care Home'!C474&lt;&gt;"",'Care Home'!C474,"")</f>
        <v/>
      </c>
      <c r="C476" s="95" t="str">
        <f>IF('Care Home'!D474&lt;&gt;"",'Care Home'!D474,"")</f>
        <v/>
      </c>
      <c r="D476" s="95" t="str">
        <f>IF('Care Home'!E474&lt;&gt;"",'Care Home'!E474,"")</f>
        <v/>
      </c>
      <c r="E476" s="95" t="str">
        <f>IF('Care Home'!F474&lt;&gt;"",'Care Home'!F474,"")</f>
        <v/>
      </c>
      <c r="F476" s="95" t="str">
        <f>IF('Care Home'!H474&lt;&gt;"",'Care Home'!H474,"")</f>
        <v/>
      </c>
      <c r="G476" s="95" t="str">
        <f>IF('Care Home'!G474&lt;&gt;"",'Care Home'!G474,"")</f>
        <v/>
      </c>
      <c r="H476" s="95" t="str">
        <f>IF('Care Home'!L474&lt;&gt;"",'Care Home'!L474,"")</f>
        <v/>
      </c>
      <c r="I476" s="80"/>
      <c r="J476" s="80"/>
      <c r="K476" s="80"/>
      <c r="L476" s="80"/>
      <c r="M476" s="80"/>
      <c r="N476" s="80"/>
      <c r="O476" s="79"/>
      <c r="P476" s="145"/>
      <c r="Q476" s="145"/>
      <c r="R476" s="145"/>
      <c r="S476" s="96">
        <f>SUM($P$5:P476)</f>
        <v>0</v>
      </c>
      <c r="T476" s="80"/>
      <c r="U476" s="95" t="str">
        <f>IF('Care Home'!V474&lt;&gt;"",'Care Home'!V474,"")</f>
        <v/>
      </c>
    </row>
    <row r="477" spans="1:21" x14ac:dyDescent="0.25">
      <c r="A477" s="94" t="str">
        <f>IF('Care Home'!A475&lt;&gt;"",'Care Home'!A475,"")</f>
        <v/>
      </c>
      <c r="B477" s="95" t="str">
        <f>IF('Care Home'!C475&lt;&gt;"",'Care Home'!C475,"")</f>
        <v/>
      </c>
      <c r="C477" s="95" t="str">
        <f>IF('Care Home'!D475&lt;&gt;"",'Care Home'!D475,"")</f>
        <v/>
      </c>
      <c r="D477" s="95" t="str">
        <f>IF('Care Home'!E475&lt;&gt;"",'Care Home'!E475,"")</f>
        <v/>
      </c>
      <c r="E477" s="95" t="str">
        <f>IF('Care Home'!F475&lt;&gt;"",'Care Home'!F475,"")</f>
        <v/>
      </c>
      <c r="F477" s="95" t="str">
        <f>IF('Care Home'!H475&lt;&gt;"",'Care Home'!H475,"")</f>
        <v/>
      </c>
      <c r="G477" s="95" t="str">
        <f>IF('Care Home'!G475&lt;&gt;"",'Care Home'!G475,"")</f>
        <v/>
      </c>
      <c r="H477" s="95" t="str">
        <f>IF('Care Home'!L475&lt;&gt;"",'Care Home'!L475,"")</f>
        <v/>
      </c>
      <c r="I477" s="80"/>
      <c r="J477" s="80"/>
      <c r="K477" s="80"/>
      <c r="L477" s="80"/>
      <c r="M477" s="80"/>
      <c r="N477" s="80"/>
      <c r="O477" s="79"/>
      <c r="P477" s="145"/>
      <c r="Q477" s="145"/>
      <c r="R477" s="145"/>
      <c r="S477" s="96">
        <f>SUM($P$5:P477)</f>
        <v>0</v>
      </c>
      <c r="T477" s="80"/>
      <c r="U477" s="95" t="str">
        <f>IF('Care Home'!V475&lt;&gt;"",'Care Home'!V475,"")</f>
        <v/>
      </c>
    </row>
    <row r="478" spans="1:21" x14ac:dyDescent="0.25">
      <c r="A478" s="94" t="str">
        <f>IF('Care Home'!A476&lt;&gt;"",'Care Home'!A476,"")</f>
        <v/>
      </c>
      <c r="B478" s="95" t="str">
        <f>IF('Care Home'!C476&lt;&gt;"",'Care Home'!C476,"")</f>
        <v/>
      </c>
      <c r="C478" s="95" t="str">
        <f>IF('Care Home'!D476&lt;&gt;"",'Care Home'!D476,"")</f>
        <v/>
      </c>
      <c r="D478" s="95" t="str">
        <f>IF('Care Home'!E476&lt;&gt;"",'Care Home'!E476,"")</f>
        <v/>
      </c>
      <c r="E478" s="95" t="str">
        <f>IF('Care Home'!F476&lt;&gt;"",'Care Home'!F476,"")</f>
        <v/>
      </c>
      <c r="F478" s="95" t="str">
        <f>IF('Care Home'!H476&lt;&gt;"",'Care Home'!H476,"")</f>
        <v/>
      </c>
      <c r="G478" s="95" t="str">
        <f>IF('Care Home'!G476&lt;&gt;"",'Care Home'!G476,"")</f>
        <v/>
      </c>
      <c r="H478" s="95" t="str">
        <f>IF('Care Home'!L476&lt;&gt;"",'Care Home'!L476,"")</f>
        <v/>
      </c>
      <c r="I478" s="80"/>
      <c r="J478" s="80"/>
      <c r="K478" s="80"/>
      <c r="L478" s="80"/>
      <c r="M478" s="80"/>
      <c r="N478" s="80"/>
      <c r="O478" s="79"/>
      <c r="P478" s="145"/>
      <c r="Q478" s="145"/>
      <c r="R478" s="145"/>
      <c r="S478" s="96">
        <f>SUM($P$5:P478)</f>
        <v>0</v>
      </c>
      <c r="T478" s="80"/>
      <c r="U478" s="95" t="str">
        <f>IF('Care Home'!V476&lt;&gt;"",'Care Home'!V476,"")</f>
        <v/>
      </c>
    </row>
    <row r="479" spans="1:21" x14ac:dyDescent="0.25">
      <c r="A479" s="94" t="str">
        <f>IF('Care Home'!A477&lt;&gt;"",'Care Home'!A477,"")</f>
        <v/>
      </c>
      <c r="B479" s="95" t="str">
        <f>IF('Care Home'!C477&lt;&gt;"",'Care Home'!C477,"")</f>
        <v/>
      </c>
      <c r="C479" s="95" t="str">
        <f>IF('Care Home'!D477&lt;&gt;"",'Care Home'!D477,"")</f>
        <v/>
      </c>
      <c r="D479" s="95" t="str">
        <f>IF('Care Home'!E477&lt;&gt;"",'Care Home'!E477,"")</f>
        <v/>
      </c>
      <c r="E479" s="95" t="str">
        <f>IF('Care Home'!F477&lt;&gt;"",'Care Home'!F477,"")</f>
        <v/>
      </c>
      <c r="F479" s="95" t="str">
        <f>IF('Care Home'!H477&lt;&gt;"",'Care Home'!H477,"")</f>
        <v/>
      </c>
      <c r="G479" s="95" t="str">
        <f>IF('Care Home'!G477&lt;&gt;"",'Care Home'!G477,"")</f>
        <v/>
      </c>
      <c r="H479" s="95" t="str">
        <f>IF('Care Home'!L477&lt;&gt;"",'Care Home'!L477,"")</f>
        <v/>
      </c>
      <c r="I479" s="80"/>
      <c r="J479" s="80"/>
      <c r="K479" s="80"/>
      <c r="L479" s="80"/>
      <c r="M479" s="80"/>
      <c r="N479" s="80"/>
      <c r="O479" s="79"/>
      <c r="P479" s="145"/>
      <c r="Q479" s="145"/>
      <c r="R479" s="145"/>
      <c r="S479" s="96">
        <f>SUM($P$5:P479)</f>
        <v>0</v>
      </c>
      <c r="T479" s="80"/>
      <c r="U479" s="95" t="str">
        <f>IF('Care Home'!V477&lt;&gt;"",'Care Home'!V477,"")</f>
        <v/>
      </c>
    </row>
    <row r="480" spans="1:21" x14ac:dyDescent="0.25">
      <c r="A480" s="94" t="str">
        <f>IF('Care Home'!A478&lt;&gt;"",'Care Home'!A478,"")</f>
        <v/>
      </c>
      <c r="B480" s="95" t="str">
        <f>IF('Care Home'!C478&lt;&gt;"",'Care Home'!C478,"")</f>
        <v/>
      </c>
      <c r="C480" s="95" t="str">
        <f>IF('Care Home'!D478&lt;&gt;"",'Care Home'!D478,"")</f>
        <v/>
      </c>
      <c r="D480" s="95" t="str">
        <f>IF('Care Home'!E478&lt;&gt;"",'Care Home'!E478,"")</f>
        <v/>
      </c>
      <c r="E480" s="95" t="str">
        <f>IF('Care Home'!F478&lt;&gt;"",'Care Home'!F478,"")</f>
        <v/>
      </c>
      <c r="F480" s="95" t="str">
        <f>IF('Care Home'!H478&lt;&gt;"",'Care Home'!H478,"")</f>
        <v/>
      </c>
      <c r="G480" s="95" t="str">
        <f>IF('Care Home'!G478&lt;&gt;"",'Care Home'!G478,"")</f>
        <v/>
      </c>
      <c r="H480" s="95" t="str">
        <f>IF('Care Home'!L478&lt;&gt;"",'Care Home'!L478,"")</f>
        <v/>
      </c>
      <c r="I480" s="80"/>
      <c r="J480" s="80"/>
      <c r="K480" s="80"/>
      <c r="L480" s="80"/>
      <c r="M480" s="80"/>
      <c r="N480" s="80"/>
      <c r="O480" s="79"/>
      <c r="P480" s="145"/>
      <c r="Q480" s="145"/>
      <c r="R480" s="145"/>
      <c r="S480" s="96">
        <f>SUM($P$5:P480)</f>
        <v>0</v>
      </c>
      <c r="T480" s="80"/>
      <c r="U480" s="95" t="str">
        <f>IF('Care Home'!V478&lt;&gt;"",'Care Home'!V478,"")</f>
        <v/>
      </c>
    </row>
    <row r="481" spans="1:21" x14ac:dyDescent="0.25">
      <c r="A481" s="94" t="str">
        <f>IF('Care Home'!A479&lt;&gt;"",'Care Home'!A479,"")</f>
        <v/>
      </c>
      <c r="B481" s="95" t="str">
        <f>IF('Care Home'!C479&lt;&gt;"",'Care Home'!C479,"")</f>
        <v/>
      </c>
      <c r="C481" s="95" t="str">
        <f>IF('Care Home'!D479&lt;&gt;"",'Care Home'!D479,"")</f>
        <v/>
      </c>
      <c r="D481" s="95" t="str">
        <f>IF('Care Home'!E479&lt;&gt;"",'Care Home'!E479,"")</f>
        <v/>
      </c>
      <c r="E481" s="95" t="str">
        <f>IF('Care Home'!F479&lt;&gt;"",'Care Home'!F479,"")</f>
        <v/>
      </c>
      <c r="F481" s="95" t="str">
        <f>IF('Care Home'!H479&lt;&gt;"",'Care Home'!H479,"")</f>
        <v/>
      </c>
      <c r="G481" s="95" t="str">
        <f>IF('Care Home'!G479&lt;&gt;"",'Care Home'!G479,"")</f>
        <v/>
      </c>
      <c r="H481" s="95" t="str">
        <f>IF('Care Home'!L479&lt;&gt;"",'Care Home'!L479,"")</f>
        <v/>
      </c>
      <c r="I481" s="80"/>
      <c r="J481" s="80"/>
      <c r="K481" s="80"/>
      <c r="L481" s="80"/>
      <c r="M481" s="80"/>
      <c r="N481" s="80"/>
      <c r="O481" s="79"/>
      <c r="P481" s="145"/>
      <c r="Q481" s="145"/>
      <c r="R481" s="145"/>
      <c r="S481" s="96">
        <f>SUM($P$5:P481)</f>
        <v>0</v>
      </c>
      <c r="T481" s="80"/>
      <c r="U481" s="95" t="str">
        <f>IF('Care Home'!V479&lt;&gt;"",'Care Home'!V479,"")</f>
        <v/>
      </c>
    </row>
    <row r="482" spans="1:21" x14ac:dyDescent="0.25">
      <c r="A482" s="94" t="str">
        <f>IF('Care Home'!A480&lt;&gt;"",'Care Home'!A480,"")</f>
        <v/>
      </c>
      <c r="B482" s="95" t="str">
        <f>IF('Care Home'!C480&lt;&gt;"",'Care Home'!C480,"")</f>
        <v/>
      </c>
      <c r="C482" s="95" t="str">
        <f>IF('Care Home'!D480&lt;&gt;"",'Care Home'!D480,"")</f>
        <v/>
      </c>
      <c r="D482" s="95" t="str">
        <f>IF('Care Home'!E480&lt;&gt;"",'Care Home'!E480,"")</f>
        <v/>
      </c>
      <c r="E482" s="95" t="str">
        <f>IF('Care Home'!F480&lt;&gt;"",'Care Home'!F480,"")</f>
        <v/>
      </c>
      <c r="F482" s="95" t="str">
        <f>IF('Care Home'!H480&lt;&gt;"",'Care Home'!H480,"")</f>
        <v/>
      </c>
      <c r="G482" s="95" t="str">
        <f>IF('Care Home'!G480&lt;&gt;"",'Care Home'!G480,"")</f>
        <v/>
      </c>
      <c r="H482" s="95" t="str">
        <f>IF('Care Home'!L480&lt;&gt;"",'Care Home'!L480,"")</f>
        <v/>
      </c>
      <c r="I482" s="80"/>
      <c r="J482" s="80"/>
      <c r="K482" s="80"/>
      <c r="L482" s="80"/>
      <c r="M482" s="80"/>
      <c r="N482" s="80"/>
      <c r="O482" s="79"/>
      <c r="P482" s="145"/>
      <c r="Q482" s="145"/>
      <c r="R482" s="145"/>
      <c r="S482" s="96">
        <f>SUM($P$5:P482)</f>
        <v>0</v>
      </c>
      <c r="T482" s="80"/>
      <c r="U482" s="95" t="str">
        <f>IF('Care Home'!V480&lt;&gt;"",'Care Home'!V480,"")</f>
        <v/>
      </c>
    </row>
    <row r="483" spans="1:21" x14ac:dyDescent="0.25">
      <c r="A483" s="94" t="str">
        <f>IF('Care Home'!A481&lt;&gt;"",'Care Home'!A481,"")</f>
        <v/>
      </c>
      <c r="B483" s="95" t="str">
        <f>IF('Care Home'!C481&lt;&gt;"",'Care Home'!C481,"")</f>
        <v/>
      </c>
      <c r="C483" s="95" t="str">
        <f>IF('Care Home'!D481&lt;&gt;"",'Care Home'!D481,"")</f>
        <v/>
      </c>
      <c r="D483" s="95" t="str">
        <f>IF('Care Home'!E481&lt;&gt;"",'Care Home'!E481,"")</f>
        <v/>
      </c>
      <c r="E483" s="95" t="str">
        <f>IF('Care Home'!F481&lt;&gt;"",'Care Home'!F481,"")</f>
        <v/>
      </c>
      <c r="F483" s="95" t="str">
        <f>IF('Care Home'!H481&lt;&gt;"",'Care Home'!H481,"")</f>
        <v/>
      </c>
      <c r="G483" s="95" t="str">
        <f>IF('Care Home'!G481&lt;&gt;"",'Care Home'!G481,"")</f>
        <v/>
      </c>
      <c r="H483" s="95" t="str">
        <f>IF('Care Home'!L481&lt;&gt;"",'Care Home'!L481,"")</f>
        <v/>
      </c>
      <c r="I483" s="80"/>
      <c r="J483" s="80"/>
      <c r="K483" s="80"/>
      <c r="L483" s="80"/>
      <c r="M483" s="80"/>
      <c r="N483" s="80"/>
      <c r="O483" s="79"/>
      <c r="P483" s="145"/>
      <c r="Q483" s="145"/>
      <c r="R483" s="145"/>
      <c r="S483" s="96">
        <f>SUM($P$5:P483)</f>
        <v>0</v>
      </c>
      <c r="T483" s="80"/>
      <c r="U483" s="95" t="str">
        <f>IF('Care Home'!V481&lt;&gt;"",'Care Home'!V481,"")</f>
        <v/>
      </c>
    </row>
    <row r="484" spans="1:21" x14ac:dyDescent="0.25">
      <c r="A484" s="94" t="str">
        <f>IF('Care Home'!A482&lt;&gt;"",'Care Home'!A482,"")</f>
        <v/>
      </c>
      <c r="B484" s="95" t="str">
        <f>IF('Care Home'!C482&lt;&gt;"",'Care Home'!C482,"")</f>
        <v/>
      </c>
      <c r="C484" s="95" t="str">
        <f>IF('Care Home'!D482&lt;&gt;"",'Care Home'!D482,"")</f>
        <v/>
      </c>
      <c r="D484" s="95" t="str">
        <f>IF('Care Home'!E482&lt;&gt;"",'Care Home'!E482,"")</f>
        <v/>
      </c>
      <c r="E484" s="95" t="str">
        <f>IF('Care Home'!F482&lt;&gt;"",'Care Home'!F482,"")</f>
        <v/>
      </c>
      <c r="F484" s="95" t="str">
        <f>IF('Care Home'!H482&lt;&gt;"",'Care Home'!H482,"")</f>
        <v/>
      </c>
      <c r="G484" s="95" t="str">
        <f>IF('Care Home'!G482&lt;&gt;"",'Care Home'!G482,"")</f>
        <v/>
      </c>
      <c r="H484" s="95" t="str">
        <f>IF('Care Home'!L482&lt;&gt;"",'Care Home'!L482,"")</f>
        <v/>
      </c>
      <c r="I484" s="80"/>
      <c r="J484" s="80"/>
      <c r="K484" s="80"/>
      <c r="L484" s="80"/>
      <c r="M484" s="80"/>
      <c r="N484" s="80"/>
      <c r="O484" s="79"/>
      <c r="P484" s="145"/>
      <c r="Q484" s="145"/>
      <c r="R484" s="145"/>
      <c r="S484" s="96">
        <f>SUM($P$5:P484)</f>
        <v>0</v>
      </c>
      <c r="T484" s="80"/>
      <c r="U484" s="95" t="str">
        <f>IF('Care Home'!V482&lt;&gt;"",'Care Home'!V482,"")</f>
        <v/>
      </c>
    </row>
    <row r="485" spans="1:21" x14ac:dyDescent="0.25">
      <c r="A485" s="94" t="str">
        <f>IF('Care Home'!A483&lt;&gt;"",'Care Home'!A483,"")</f>
        <v/>
      </c>
      <c r="B485" s="95" t="str">
        <f>IF('Care Home'!C483&lt;&gt;"",'Care Home'!C483,"")</f>
        <v/>
      </c>
      <c r="C485" s="95" t="str">
        <f>IF('Care Home'!D483&lt;&gt;"",'Care Home'!D483,"")</f>
        <v/>
      </c>
      <c r="D485" s="95" t="str">
        <f>IF('Care Home'!E483&lt;&gt;"",'Care Home'!E483,"")</f>
        <v/>
      </c>
      <c r="E485" s="95" t="str">
        <f>IF('Care Home'!F483&lt;&gt;"",'Care Home'!F483,"")</f>
        <v/>
      </c>
      <c r="F485" s="95" t="str">
        <f>IF('Care Home'!H483&lt;&gt;"",'Care Home'!H483,"")</f>
        <v/>
      </c>
      <c r="G485" s="95" t="str">
        <f>IF('Care Home'!G483&lt;&gt;"",'Care Home'!G483,"")</f>
        <v/>
      </c>
      <c r="H485" s="95" t="str">
        <f>IF('Care Home'!L483&lt;&gt;"",'Care Home'!L483,"")</f>
        <v/>
      </c>
      <c r="I485" s="80"/>
      <c r="J485" s="80"/>
      <c r="K485" s="80"/>
      <c r="L485" s="80"/>
      <c r="M485" s="80"/>
      <c r="N485" s="80"/>
      <c r="O485" s="79"/>
      <c r="P485" s="145"/>
      <c r="Q485" s="145"/>
      <c r="R485" s="145"/>
      <c r="S485" s="96">
        <f>SUM($P$5:P485)</f>
        <v>0</v>
      </c>
      <c r="T485" s="80"/>
      <c r="U485" s="95" t="str">
        <f>IF('Care Home'!V483&lt;&gt;"",'Care Home'!V483,"")</f>
        <v/>
      </c>
    </row>
    <row r="486" spans="1:21" x14ac:dyDescent="0.25">
      <c r="A486" s="94" t="str">
        <f>IF('Care Home'!A484&lt;&gt;"",'Care Home'!A484,"")</f>
        <v/>
      </c>
      <c r="B486" s="95" t="str">
        <f>IF('Care Home'!C484&lt;&gt;"",'Care Home'!C484,"")</f>
        <v/>
      </c>
      <c r="C486" s="95" t="str">
        <f>IF('Care Home'!D484&lt;&gt;"",'Care Home'!D484,"")</f>
        <v/>
      </c>
      <c r="D486" s="95" t="str">
        <f>IF('Care Home'!E484&lt;&gt;"",'Care Home'!E484,"")</f>
        <v/>
      </c>
      <c r="E486" s="95" t="str">
        <f>IF('Care Home'!F484&lt;&gt;"",'Care Home'!F484,"")</f>
        <v/>
      </c>
      <c r="F486" s="95" t="str">
        <f>IF('Care Home'!H484&lt;&gt;"",'Care Home'!H484,"")</f>
        <v/>
      </c>
      <c r="G486" s="95" t="str">
        <f>IF('Care Home'!G484&lt;&gt;"",'Care Home'!G484,"")</f>
        <v/>
      </c>
      <c r="H486" s="95" t="str">
        <f>IF('Care Home'!L484&lt;&gt;"",'Care Home'!L484,"")</f>
        <v/>
      </c>
      <c r="I486" s="80"/>
      <c r="J486" s="80"/>
      <c r="K486" s="80"/>
      <c r="L486" s="80"/>
      <c r="M486" s="80"/>
      <c r="N486" s="80"/>
      <c r="O486" s="79"/>
      <c r="P486" s="145"/>
      <c r="Q486" s="145"/>
      <c r="R486" s="145"/>
      <c r="S486" s="96">
        <f>SUM($P$5:P486)</f>
        <v>0</v>
      </c>
      <c r="T486" s="80"/>
      <c r="U486" s="95" t="str">
        <f>IF('Care Home'!V484&lt;&gt;"",'Care Home'!V484,"")</f>
        <v/>
      </c>
    </row>
    <row r="487" spans="1:21" x14ac:dyDescent="0.25">
      <c r="A487" s="94" t="str">
        <f>IF('Care Home'!A485&lt;&gt;"",'Care Home'!A485,"")</f>
        <v/>
      </c>
      <c r="B487" s="95" t="str">
        <f>IF('Care Home'!C485&lt;&gt;"",'Care Home'!C485,"")</f>
        <v/>
      </c>
      <c r="C487" s="95" t="str">
        <f>IF('Care Home'!D485&lt;&gt;"",'Care Home'!D485,"")</f>
        <v/>
      </c>
      <c r="D487" s="95" t="str">
        <f>IF('Care Home'!E485&lt;&gt;"",'Care Home'!E485,"")</f>
        <v/>
      </c>
      <c r="E487" s="95" t="str">
        <f>IF('Care Home'!F485&lt;&gt;"",'Care Home'!F485,"")</f>
        <v/>
      </c>
      <c r="F487" s="95" t="str">
        <f>IF('Care Home'!H485&lt;&gt;"",'Care Home'!H485,"")</f>
        <v/>
      </c>
      <c r="G487" s="95" t="str">
        <f>IF('Care Home'!G485&lt;&gt;"",'Care Home'!G485,"")</f>
        <v/>
      </c>
      <c r="H487" s="95" t="str">
        <f>IF('Care Home'!L485&lt;&gt;"",'Care Home'!L485,"")</f>
        <v/>
      </c>
      <c r="I487" s="80"/>
      <c r="J487" s="80"/>
      <c r="K487" s="80"/>
      <c r="L487" s="80"/>
      <c r="M487" s="80"/>
      <c r="N487" s="80"/>
      <c r="O487" s="79"/>
      <c r="P487" s="145"/>
      <c r="Q487" s="145"/>
      <c r="R487" s="145"/>
      <c r="S487" s="96">
        <f>SUM($P$5:P487)</f>
        <v>0</v>
      </c>
      <c r="T487" s="80"/>
      <c r="U487" s="95" t="str">
        <f>IF('Care Home'!V485&lt;&gt;"",'Care Home'!V485,"")</f>
        <v/>
      </c>
    </row>
    <row r="488" spans="1:21" x14ac:dyDescent="0.25">
      <c r="A488" s="94" t="str">
        <f>IF('Care Home'!A486&lt;&gt;"",'Care Home'!A486,"")</f>
        <v/>
      </c>
      <c r="B488" s="95" t="str">
        <f>IF('Care Home'!C486&lt;&gt;"",'Care Home'!C486,"")</f>
        <v/>
      </c>
      <c r="C488" s="95" t="str">
        <f>IF('Care Home'!D486&lt;&gt;"",'Care Home'!D486,"")</f>
        <v/>
      </c>
      <c r="D488" s="95" t="str">
        <f>IF('Care Home'!E486&lt;&gt;"",'Care Home'!E486,"")</f>
        <v/>
      </c>
      <c r="E488" s="95" t="str">
        <f>IF('Care Home'!F486&lt;&gt;"",'Care Home'!F486,"")</f>
        <v/>
      </c>
      <c r="F488" s="95" t="str">
        <f>IF('Care Home'!H486&lt;&gt;"",'Care Home'!H486,"")</f>
        <v/>
      </c>
      <c r="G488" s="95" t="str">
        <f>IF('Care Home'!G486&lt;&gt;"",'Care Home'!G486,"")</f>
        <v/>
      </c>
      <c r="H488" s="95" t="str">
        <f>IF('Care Home'!L486&lt;&gt;"",'Care Home'!L486,"")</f>
        <v/>
      </c>
      <c r="I488" s="80"/>
      <c r="J488" s="80"/>
      <c r="K488" s="80"/>
      <c r="L488" s="80"/>
      <c r="M488" s="80"/>
      <c r="N488" s="80"/>
      <c r="O488" s="79"/>
      <c r="P488" s="145"/>
      <c r="Q488" s="145"/>
      <c r="R488" s="145"/>
      <c r="S488" s="96">
        <f>SUM($P$5:P488)</f>
        <v>0</v>
      </c>
      <c r="T488" s="80"/>
      <c r="U488" s="95" t="str">
        <f>IF('Care Home'!V486&lt;&gt;"",'Care Home'!V486,"")</f>
        <v/>
      </c>
    </row>
    <row r="489" spans="1:21" x14ac:dyDescent="0.25">
      <c r="A489" s="94" t="str">
        <f>IF('Care Home'!A487&lt;&gt;"",'Care Home'!A487,"")</f>
        <v/>
      </c>
      <c r="B489" s="95" t="str">
        <f>IF('Care Home'!C487&lt;&gt;"",'Care Home'!C487,"")</f>
        <v/>
      </c>
      <c r="C489" s="95" t="str">
        <f>IF('Care Home'!D487&lt;&gt;"",'Care Home'!D487,"")</f>
        <v/>
      </c>
      <c r="D489" s="95" t="str">
        <f>IF('Care Home'!E487&lt;&gt;"",'Care Home'!E487,"")</f>
        <v/>
      </c>
      <c r="E489" s="95" t="str">
        <f>IF('Care Home'!F487&lt;&gt;"",'Care Home'!F487,"")</f>
        <v/>
      </c>
      <c r="F489" s="95" t="str">
        <f>IF('Care Home'!H487&lt;&gt;"",'Care Home'!H487,"")</f>
        <v/>
      </c>
      <c r="G489" s="95" t="str">
        <f>IF('Care Home'!G487&lt;&gt;"",'Care Home'!G487,"")</f>
        <v/>
      </c>
      <c r="H489" s="95" t="str">
        <f>IF('Care Home'!L487&lt;&gt;"",'Care Home'!L487,"")</f>
        <v/>
      </c>
      <c r="I489" s="80"/>
      <c r="J489" s="80"/>
      <c r="K489" s="80"/>
      <c r="L489" s="80"/>
      <c r="M489" s="80"/>
      <c r="N489" s="80"/>
      <c r="O489" s="79"/>
      <c r="P489" s="145"/>
      <c r="Q489" s="145"/>
      <c r="R489" s="145"/>
      <c r="S489" s="96">
        <f>SUM($P$5:P489)</f>
        <v>0</v>
      </c>
      <c r="T489" s="80"/>
      <c r="U489" s="95" t="str">
        <f>IF('Care Home'!V487&lt;&gt;"",'Care Home'!V487,"")</f>
        <v/>
      </c>
    </row>
    <row r="490" spans="1:21" x14ac:dyDescent="0.25">
      <c r="A490" s="94" t="str">
        <f>IF('Care Home'!A488&lt;&gt;"",'Care Home'!A488,"")</f>
        <v/>
      </c>
      <c r="B490" s="95" t="str">
        <f>IF('Care Home'!C488&lt;&gt;"",'Care Home'!C488,"")</f>
        <v/>
      </c>
      <c r="C490" s="95" t="str">
        <f>IF('Care Home'!D488&lt;&gt;"",'Care Home'!D488,"")</f>
        <v/>
      </c>
      <c r="D490" s="95" t="str">
        <f>IF('Care Home'!E488&lt;&gt;"",'Care Home'!E488,"")</f>
        <v/>
      </c>
      <c r="E490" s="95" t="str">
        <f>IF('Care Home'!F488&lt;&gt;"",'Care Home'!F488,"")</f>
        <v/>
      </c>
      <c r="F490" s="95" t="str">
        <f>IF('Care Home'!H488&lt;&gt;"",'Care Home'!H488,"")</f>
        <v/>
      </c>
      <c r="G490" s="95" t="str">
        <f>IF('Care Home'!G488&lt;&gt;"",'Care Home'!G488,"")</f>
        <v/>
      </c>
      <c r="H490" s="95" t="str">
        <f>IF('Care Home'!L488&lt;&gt;"",'Care Home'!L488,"")</f>
        <v/>
      </c>
      <c r="I490" s="80"/>
      <c r="J490" s="80"/>
      <c r="K490" s="80"/>
      <c r="L490" s="80"/>
      <c r="M490" s="80"/>
      <c r="N490" s="80"/>
      <c r="O490" s="79"/>
      <c r="P490" s="145"/>
      <c r="Q490" s="145"/>
      <c r="R490" s="145"/>
      <c r="S490" s="96">
        <f>SUM($P$5:P490)</f>
        <v>0</v>
      </c>
      <c r="T490" s="80"/>
      <c r="U490" s="95" t="str">
        <f>IF('Care Home'!V488&lt;&gt;"",'Care Home'!V488,"")</f>
        <v/>
      </c>
    </row>
    <row r="491" spans="1:21" x14ac:dyDescent="0.25">
      <c r="A491" s="94" t="str">
        <f>IF('Care Home'!A489&lt;&gt;"",'Care Home'!A489,"")</f>
        <v/>
      </c>
      <c r="B491" s="95" t="str">
        <f>IF('Care Home'!C489&lt;&gt;"",'Care Home'!C489,"")</f>
        <v/>
      </c>
      <c r="C491" s="95" t="str">
        <f>IF('Care Home'!D489&lt;&gt;"",'Care Home'!D489,"")</f>
        <v/>
      </c>
      <c r="D491" s="95" t="str">
        <f>IF('Care Home'!E489&lt;&gt;"",'Care Home'!E489,"")</f>
        <v/>
      </c>
      <c r="E491" s="95" t="str">
        <f>IF('Care Home'!F489&lt;&gt;"",'Care Home'!F489,"")</f>
        <v/>
      </c>
      <c r="F491" s="95" t="str">
        <f>IF('Care Home'!H489&lt;&gt;"",'Care Home'!H489,"")</f>
        <v/>
      </c>
      <c r="G491" s="95" t="str">
        <f>IF('Care Home'!G489&lt;&gt;"",'Care Home'!G489,"")</f>
        <v/>
      </c>
      <c r="H491" s="95" t="str">
        <f>IF('Care Home'!L489&lt;&gt;"",'Care Home'!L489,"")</f>
        <v/>
      </c>
      <c r="I491" s="80"/>
      <c r="J491" s="80"/>
      <c r="K491" s="80"/>
      <c r="L491" s="80"/>
      <c r="M491" s="80"/>
      <c r="N491" s="80"/>
      <c r="O491" s="79"/>
      <c r="P491" s="145"/>
      <c r="Q491" s="145"/>
      <c r="R491" s="145"/>
      <c r="S491" s="96">
        <f>SUM($P$5:P491)</f>
        <v>0</v>
      </c>
      <c r="T491" s="80"/>
      <c r="U491" s="95" t="str">
        <f>IF('Care Home'!V489&lt;&gt;"",'Care Home'!V489,"")</f>
        <v/>
      </c>
    </row>
    <row r="492" spans="1:21" x14ac:dyDescent="0.25">
      <c r="A492" s="94" t="str">
        <f>IF('Care Home'!A490&lt;&gt;"",'Care Home'!A490,"")</f>
        <v/>
      </c>
      <c r="B492" s="95" t="str">
        <f>IF('Care Home'!C490&lt;&gt;"",'Care Home'!C490,"")</f>
        <v/>
      </c>
      <c r="C492" s="95" t="str">
        <f>IF('Care Home'!D490&lt;&gt;"",'Care Home'!D490,"")</f>
        <v/>
      </c>
      <c r="D492" s="95" t="str">
        <f>IF('Care Home'!E490&lt;&gt;"",'Care Home'!E490,"")</f>
        <v/>
      </c>
      <c r="E492" s="95" t="str">
        <f>IF('Care Home'!F490&lt;&gt;"",'Care Home'!F490,"")</f>
        <v/>
      </c>
      <c r="F492" s="95" t="str">
        <f>IF('Care Home'!H490&lt;&gt;"",'Care Home'!H490,"")</f>
        <v/>
      </c>
      <c r="G492" s="95" t="str">
        <f>IF('Care Home'!G490&lt;&gt;"",'Care Home'!G490,"")</f>
        <v/>
      </c>
      <c r="H492" s="95" t="str">
        <f>IF('Care Home'!L490&lt;&gt;"",'Care Home'!L490,"")</f>
        <v/>
      </c>
      <c r="I492" s="80"/>
      <c r="J492" s="80"/>
      <c r="K492" s="80"/>
      <c r="L492" s="80"/>
      <c r="M492" s="80"/>
      <c r="N492" s="80"/>
      <c r="O492" s="79"/>
      <c r="P492" s="145"/>
      <c r="Q492" s="145"/>
      <c r="R492" s="145"/>
      <c r="S492" s="96">
        <f>SUM($P$5:P492)</f>
        <v>0</v>
      </c>
      <c r="T492" s="80"/>
      <c r="U492" s="95" t="str">
        <f>IF('Care Home'!V490&lt;&gt;"",'Care Home'!V490,"")</f>
        <v/>
      </c>
    </row>
    <row r="493" spans="1:21" x14ac:dyDescent="0.25">
      <c r="A493" s="94" t="str">
        <f>IF('Care Home'!A491&lt;&gt;"",'Care Home'!A491,"")</f>
        <v/>
      </c>
      <c r="B493" s="95" t="str">
        <f>IF('Care Home'!C491&lt;&gt;"",'Care Home'!C491,"")</f>
        <v/>
      </c>
      <c r="C493" s="95" t="str">
        <f>IF('Care Home'!D491&lt;&gt;"",'Care Home'!D491,"")</f>
        <v/>
      </c>
      <c r="D493" s="95" t="str">
        <f>IF('Care Home'!E491&lt;&gt;"",'Care Home'!E491,"")</f>
        <v/>
      </c>
      <c r="E493" s="95" t="str">
        <f>IF('Care Home'!F491&lt;&gt;"",'Care Home'!F491,"")</f>
        <v/>
      </c>
      <c r="F493" s="95" t="str">
        <f>IF('Care Home'!H491&lt;&gt;"",'Care Home'!H491,"")</f>
        <v/>
      </c>
      <c r="G493" s="95" t="str">
        <f>IF('Care Home'!G491&lt;&gt;"",'Care Home'!G491,"")</f>
        <v/>
      </c>
      <c r="H493" s="95" t="str">
        <f>IF('Care Home'!L491&lt;&gt;"",'Care Home'!L491,"")</f>
        <v/>
      </c>
      <c r="I493" s="80"/>
      <c r="J493" s="80"/>
      <c r="K493" s="80"/>
      <c r="L493" s="80"/>
      <c r="M493" s="80"/>
      <c r="N493" s="80"/>
      <c r="O493" s="79"/>
      <c r="P493" s="145"/>
      <c r="Q493" s="145"/>
      <c r="R493" s="145"/>
      <c r="S493" s="96">
        <f>SUM($P$5:P493)</f>
        <v>0</v>
      </c>
      <c r="T493" s="80"/>
      <c r="U493" s="95" t="str">
        <f>IF('Care Home'!V491&lt;&gt;"",'Care Home'!V491,"")</f>
        <v/>
      </c>
    </row>
    <row r="494" spans="1:21" x14ac:dyDescent="0.25">
      <c r="A494" s="94" t="str">
        <f>IF('Care Home'!A492&lt;&gt;"",'Care Home'!A492,"")</f>
        <v/>
      </c>
      <c r="B494" s="95" t="str">
        <f>IF('Care Home'!C492&lt;&gt;"",'Care Home'!C492,"")</f>
        <v/>
      </c>
      <c r="C494" s="95" t="str">
        <f>IF('Care Home'!D492&lt;&gt;"",'Care Home'!D492,"")</f>
        <v/>
      </c>
      <c r="D494" s="95" t="str">
        <f>IF('Care Home'!E492&lt;&gt;"",'Care Home'!E492,"")</f>
        <v/>
      </c>
      <c r="E494" s="95" t="str">
        <f>IF('Care Home'!F492&lt;&gt;"",'Care Home'!F492,"")</f>
        <v/>
      </c>
      <c r="F494" s="95" t="str">
        <f>IF('Care Home'!H492&lt;&gt;"",'Care Home'!H492,"")</f>
        <v/>
      </c>
      <c r="G494" s="95" t="str">
        <f>IF('Care Home'!G492&lt;&gt;"",'Care Home'!G492,"")</f>
        <v/>
      </c>
      <c r="H494" s="95" t="str">
        <f>IF('Care Home'!L492&lt;&gt;"",'Care Home'!L492,"")</f>
        <v/>
      </c>
      <c r="I494" s="80"/>
      <c r="J494" s="80"/>
      <c r="K494" s="80"/>
      <c r="L494" s="80"/>
      <c r="M494" s="80"/>
      <c r="N494" s="80"/>
      <c r="O494" s="79"/>
      <c r="P494" s="145"/>
      <c r="Q494" s="145"/>
      <c r="R494" s="145"/>
      <c r="S494" s="96">
        <f>SUM($P$5:P494)</f>
        <v>0</v>
      </c>
      <c r="T494" s="80"/>
      <c r="U494" s="95" t="str">
        <f>IF('Care Home'!V492&lt;&gt;"",'Care Home'!V492,"")</f>
        <v/>
      </c>
    </row>
    <row r="495" spans="1:21" x14ac:dyDescent="0.25">
      <c r="A495" s="94" t="str">
        <f>IF('Care Home'!A493&lt;&gt;"",'Care Home'!A493,"")</f>
        <v/>
      </c>
      <c r="B495" s="95" t="str">
        <f>IF('Care Home'!C493&lt;&gt;"",'Care Home'!C493,"")</f>
        <v/>
      </c>
      <c r="C495" s="95" t="str">
        <f>IF('Care Home'!D493&lt;&gt;"",'Care Home'!D493,"")</f>
        <v/>
      </c>
      <c r="D495" s="95" t="str">
        <f>IF('Care Home'!E493&lt;&gt;"",'Care Home'!E493,"")</f>
        <v/>
      </c>
      <c r="E495" s="95" t="str">
        <f>IF('Care Home'!F493&lt;&gt;"",'Care Home'!F493,"")</f>
        <v/>
      </c>
      <c r="F495" s="95" t="str">
        <f>IF('Care Home'!H493&lt;&gt;"",'Care Home'!H493,"")</f>
        <v/>
      </c>
      <c r="G495" s="95" t="str">
        <f>IF('Care Home'!G493&lt;&gt;"",'Care Home'!G493,"")</f>
        <v/>
      </c>
      <c r="H495" s="95" t="str">
        <f>IF('Care Home'!L493&lt;&gt;"",'Care Home'!L493,"")</f>
        <v/>
      </c>
      <c r="I495" s="80"/>
      <c r="J495" s="80"/>
      <c r="K495" s="80"/>
      <c r="L495" s="80"/>
      <c r="M495" s="80"/>
      <c r="N495" s="80"/>
      <c r="O495" s="79"/>
      <c r="P495" s="145"/>
      <c r="Q495" s="145"/>
      <c r="R495" s="145"/>
      <c r="S495" s="96">
        <f>SUM($P$5:P495)</f>
        <v>0</v>
      </c>
      <c r="T495" s="80"/>
      <c r="U495" s="95" t="str">
        <f>IF('Care Home'!V493&lt;&gt;"",'Care Home'!V493,"")</f>
        <v/>
      </c>
    </row>
    <row r="496" spans="1:21" x14ac:dyDescent="0.25">
      <c r="A496" s="94" t="str">
        <f>IF('Care Home'!A494&lt;&gt;"",'Care Home'!A494,"")</f>
        <v/>
      </c>
      <c r="B496" s="95" t="str">
        <f>IF('Care Home'!C494&lt;&gt;"",'Care Home'!C494,"")</f>
        <v/>
      </c>
      <c r="C496" s="95" t="str">
        <f>IF('Care Home'!D494&lt;&gt;"",'Care Home'!D494,"")</f>
        <v/>
      </c>
      <c r="D496" s="95" t="str">
        <f>IF('Care Home'!E494&lt;&gt;"",'Care Home'!E494,"")</f>
        <v/>
      </c>
      <c r="E496" s="95" t="str">
        <f>IF('Care Home'!F494&lt;&gt;"",'Care Home'!F494,"")</f>
        <v/>
      </c>
      <c r="F496" s="95" t="str">
        <f>IF('Care Home'!H494&lt;&gt;"",'Care Home'!H494,"")</f>
        <v/>
      </c>
      <c r="G496" s="95" t="str">
        <f>IF('Care Home'!G494&lt;&gt;"",'Care Home'!G494,"")</f>
        <v/>
      </c>
      <c r="H496" s="95" t="str">
        <f>IF('Care Home'!L494&lt;&gt;"",'Care Home'!L494,"")</f>
        <v/>
      </c>
      <c r="I496" s="80"/>
      <c r="J496" s="80"/>
      <c r="K496" s="80"/>
      <c r="L496" s="80"/>
      <c r="M496" s="80"/>
      <c r="N496" s="80"/>
      <c r="O496" s="79"/>
      <c r="P496" s="145"/>
      <c r="Q496" s="145"/>
      <c r="R496" s="145"/>
      <c r="S496" s="96">
        <f>SUM($P$5:P496)</f>
        <v>0</v>
      </c>
      <c r="T496" s="80"/>
      <c r="U496" s="95" t="str">
        <f>IF('Care Home'!V494&lt;&gt;"",'Care Home'!V494,"")</f>
        <v/>
      </c>
    </row>
    <row r="497" spans="1:21" x14ac:dyDescent="0.25">
      <c r="A497" s="94" t="str">
        <f>IF('Care Home'!A495&lt;&gt;"",'Care Home'!A495,"")</f>
        <v/>
      </c>
      <c r="B497" s="95" t="str">
        <f>IF('Care Home'!C495&lt;&gt;"",'Care Home'!C495,"")</f>
        <v/>
      </c>
      <c r="C497" s="95" t="str">
        <f>IF('Care Home'!D495&lt;&gt;"",'Care Home'!D495,"")</f>
        <v/>
      </c>
      <c r="D497" s="95" t="str">
        <f>IF('Care Home'!E495&lt;&gt;"",'Care Home'!E495,"")</f>
        <v/>
      </c>
      <c r="E497" s="95" t="str">
        <f>IF('Care Home'!F495&lt;&gt;"",'Care Home'!F495,"")</f>
        <v/>
      </c>
      <c r="F497" s="95" t="str">
        <f>IF('Care Home'!H495&lt;&gt;"",'Care Home'!H495,"")</f>
        <v/>
      </c>
      <c r="G497" s="95" t="str">
        <f>IF('Care Home'!G495&lt;&gt;"",'Care Home'!G495,"")</f>
        <v/>
      </c>
      <c r="H497" s="95" t="str">
        <f>IF('Care Home'!L495&lt;&gt;"",'Care Home'!L495,"")</f>
        <v/>
      </c>
      <c r="I497" s="80"/>
      <c r="J497" s="80"/>
      <c r="K497" s="80"/>
      <c r="L497" s="80"/>
      <c r="M497" s="80"/>
      <c r="N497" s="80"/>
      <c r="O497" s="79"/>
      <c r="P497" s="145"/>
      <c r="Q497" s="145"/>
      <c r="R497" s="145"/>
      <c r="S497" s="96">
        <f>SUM($P$5:P497)</f>
        <v>0</v>
      </c>
      <c r="T497" s="80"/>
      <c r="U497" s="95" t="str">
        <f>IF('Care Home'!V495&lt;&gt;"",'Care Home'!V495,"")</f>
        <v/>
      </c>
    </row>
    <row r="498" spans="1:21" x14ac:dyDescent="0.25">
      <c r="A498" s="94" t="str">
        <f>IF('Care Home'!A496&lt;&gt;"",'Care Home'!A496,"")</f>
        <v/>
      </c>
      <c r="B498" s="95" t="str">
        <f>IF('Care Home'!C496&lt;&gt;"",'Care Home'!C496,"")</f>
        <v/>
      </c>
      <c r="C498" s="95" t="str">
        <f>IF('Care Home'!D496&lt;&gt;"",'Care Home'!D496,"")</f>
        <v/>
      </c>
      <c r="D498" s="95" t="str">
        <f>IF('Care Home'!E496&lt;&gt;"",'Care Home'!E496,"")</f>
        <v/>
      </c>
      <c r="E498" s="95" t="str">
        <f>IF('Care Home'!F496&lt;&gt;"",'Care Home'!F496,"")</f>
        <v/>
      </c>
      <c r="F498" s="95" t="str">
        <f>IF('Care Home'!H496&lt;&gt;"",'Care Home'!H496,"")</f>
        <v/>
      </c>
      <c r="G498" s="95" t="str">
        <f>IF('Care Home'!G496&lt;&gt;"",'Care Home'!G496,"")</f>
        <v/>
      </c>
      <c r="H498" s="95" t="str">
        <f>IF('Care Home'!L496&lt;&gt;"",'Care Home'!L496,"")</f>
        <v/>
      </c>
      <c r="I498" s="80"/>
      <c r="J498" s="80"/>
      <c r="K498" s="80"/>
      <c r="L498" s="80"/>
      <c r="M498" s="80"/>
      <c r="N498" s="80"/>
      <c r="O498" s="79"/>
      <c r="P498" s="145"/>
      <c r="Q498" s="145"/>
      <c r="R498" s="145"/>
      <c r="S498" s="96">
        <f>SUM($P$5:P498)</f>
        <v>0</v>
      </c>
      <c r="T498" s="80"/>
      <c r="U498" s="95" t="str">
        <f>IF('Care Home'!V496&lt;&gt;"",'Care Home'!V496,"")</f>
        <v/>
      </c>
    </row>
    <row r="499" spans="1:21" x14ac:dyDescent="0.25">
      <c r="A499" s="94" t="str">
        <f>IF('Care Home'!A497&lt;&gt;"",'Care Home'!A497,"")</f>
        <v/>
      </c>
      <c r="B499" s="95" t="str">
        <f>IF('Care Home'!C497&lt;&gt;"",'Care Home'!C497,"")</f>
        <v/>
      </c>
      <c r="C499" s="95" t="str">
        <f>IF('Care Home'!D497&lt;&gt;"",'Care Home'!D497,"")</f>
        <v/>
      </c>
      <c r="D499" s="95" t="str">
        <f>IF('Care Home'!E497&lt;&gt;"",'Care Home'!E497,"")</f>
        <v/>
      </c>
      <c r="E499" s="95" t="str">
        <f>IF('Care Home'!F497&lt;&gt;"",'Care Home'!F497,"")</f>
        <v/>
      </c>
      <c r="F499" s="95" t="str">
        <f>IF('Care Home'!H497&lt;&gt;"",'Care Home'!H497,"")</f>
        <v/>
      </c>
      <c r="G499" s="95" t="str">
        <f>IF('Care Home'!G497&lt;&gt;"",'Care Home'!G497,"")</f>
        <v/>
      </c>
      <c r="H499" s="95" t="str">
        <f>IF('Care Home'!L497&lt;&gt;"",'Care Home'!L497,"")</f>
        <v/>
      </c>
      <c r="I499" s="80"/>
      <c r="J499" s="80"/>
      <c r="K499" s="80"/>
      <c r="L499" s="80"/>
      <c r="M499" s="80"/>
      <c r="N499" s="80"/>
      <c r="O499" s="79"/>
      <c r="P499" s="145"/>
      <c r="Q499" s="145"/>
      <c r="R499" s="145"/>
      <c r="S499" s="96">
        <f>SUM($P$5:P499)</f>
        <v>0</v>
      </c>
      <c r="T499" s="80"/>
      <c r="U499" s="95" t="str">
        <f>IF('Care Home'!V497&lt;&gt;"",'Care Home'!V497,"")</f>
        <v/>
      </c>
    </row>
    <row r="500" spans="1:21" x14ac:dyDescent="0.25">
      <c r="A500" s="94" t="str">
        <f>IF('Care Home'!A498&lt;&gt;"",'Care Home'!A498,"")</f>
        <v/>
      </c>
      <c r="B500" s="95" t="str">
        <f>IF('Care Home'!C498&lt;&gt;"",'Care Home'!C498,"")</f>
        <v/>
      </c>
      <c r="C500" s="95" t="str">
        <f>IF('Care Home'!D498&lt;&gt;"",'Care Home'!D498,"")</f>
        <v/>
      </c>
      <c r="D500" s="95" t="str">
        <f>IF('Care Home'!E498&lt;&gt;"",'Care Home'!E498,"")</f>
        <v/>
      </c>
      <c r="E500" s="95" t="str">
        <f>IF('Care Home'!F498&lt;&gt;"",'Care Home'!F498,"")</f>
        <v/>
      </c>
      <c r="F500" s="95" t="str">
        <f>IF('Care Home'!H498&lt;&gt;"",'Care Home'!H498,"")</f>
        <v/>
      </c>
      <c r="G500" s="95" t="str">
        <f>IF('Care Home'!G498&lt;&gt;"",'Care Home'!G498,"")</f>
        <v/>
      </c>
      <c r="H500" s="95" t="str">
        <f>IF('Care Home'!L498&lt;&gt;"",'Care Home'!L498,"")</f>
        <v/>
      </c>
      <c r="I500" s="80"/>
      <c r="J500" s="80"/>
      <c r="K500" s="80"/>
      <c r="L500" s="80"/>
      <c r="M500" s="80"/>
      <c r="N500" s="80"/>
      <c r="O500" s="79"/>
      <c r="P500" s="145"/>
      <c r="Q500" s="145"/>
      <c r="R500" s="145"/>
      <c r="S500" s="96">
        <f>SUM($P$5:P500)</f>
        <v>0</v>
      </c>
      <c r="T500" s="80"/>
      <c r="U500" s="95" t="str">
        <f>IF('Care Home'!V498&lt;&gt;"",'Care Home'!V498,"")</f>
        <v/>
      </c>
    </row>
    <row r="501" spans="1:21" x14ac:dyDescent="0.25">
      <c r="A501" s="94" t="str">
        <f>IF('Care Home'!A499&lt;&gt;"",'Care Home'!A499,"")</f>
        <v/>
      </c>
      <c r="B501" s="95" t="str">
        <f>IF('Care Home'!C499&lt;&gt;"",'Care Home'!C499,"")</f>
        <v/>
      </c>
      <c r="C501" s="95" t="str">
        <f>IF('Care Home'!D499&lt;&gt;"",'Care Home'!D499,"")</f>
        <v/>
      </c>
      <c r="D501" s="95" t="str">
        <f>IF('Care Home'!E499&lt;&gt;"",'Care Home'!E499,"")</f>
        <v/>
      </c>
      <c r="E501" s="95" t="str">
        <f>IF('Care Home'!F499&lt;&gt;"",'Care Home'!F499,"")</f>
        <v/>
      </c>
      <c r="F501" s="95" t="str">
        <f>IF('Care Home'!H499&lt;&gt;"",'Care Home'!H499,"")</f>
        <v/>
      </c>
      <c r="G501" s="95" t="str">
        <f>IF('Care Home'!G499&lt;&gt;"",'Care Home'!G499,"")</f>
        <v/>
      </c>
      <c r="H501" s="95" t="str">
        <f>IF('Care Home'!L499&lt;&gt;"",'Care Home'!L499,"")</f>
        <v/>
      </c>
      <c r="I501" s="80"/>
      <c r="J501" s="80"/>
      <c r="K501" s="80"/>
      <c r="L501" s="80"/>
      <c r="M501" s="80"/>
      <c r="N501" s="80"/>
      <c r="O501" s="79"/>
      <c r="P501" s="145"/>
      <c r="Q501" s="145"/>
      <c r="R501" s="145"/>
      <c r="S501" s="96">
        <f>SUM($P$5:P501)</f>
        <v>0</v>
      </c>
      <c r="T501" s="80"/>
      <c r="U501" s="95" t="str">
        <f>IF('Care Home'!V499&lt;&gt;"",'Care Home'!V499,"")</f>
        <v/>
      </c>
    </row>
    <row r="502" spans="1:21" x14ac:dyDescent="0.25">
      <c r="A502" s="94" t="str">
        <f>IF('Care Home'!A500&lt;&gt;"",'Care Home'!A500,"")</f>
        <v/>
      </c>
      <c r="B502" s="95" t="str">
        <f>IF('Care Home'!C500&lt;&gt;"",'Care Home'!C500,"")</f>
        <v/>
      </c>
      <c r="C502" s="95" t="str">
        <f>IF('Care Home'!D500&lt;&gt;"",'Care Home'!D500,"")</f>
        <v/>
      </c>
      <c r="D502" s="95" t="str">
        <f>IF('Care Home'!E500&lt;&gt;"",'Care Home'!E500,"")</f>
        <v/>
      </c>
      <c r="E502" s="95" t="str">
        <f>IF('Care Home'!F500&lt;&gt;"",'Care Home'!F500,"")</f>
        <v/>
      </c>
      <c r="F502" s="95" t="str">
        <f>IF('Care Home'!H500&lt;&gt;"",'Care Home'!H500,"")</f>
        <v/>
      </c>
      <c r="G502" s="95" t="str">
        <f>IF('Care Home'!G500&lt;&gt;"",'Care Home'!G500,"")</f>
        <v/>
      </c>
      <c r="H502" s="95" t="str">
        <f>IF('Care Home'!L500&lt;&gt;"",'Care Home'!L500,"")</f>
        <v/>
      </c>
      <c r="I502" s="80"/>
      <c r="J502" s="80"/>
      <c r="K502" s="80"/>
      <c r="L502" s="80"/>
      <c r="M502" s="80"/>
      <c r="N502" s="80"/>
      <c r="O502" s="79"/>
      <c r="P502" s="145"/>
      <c r="Q502" s="145"/>
      <c r="R502" s="145"/>
      <c r="S502" s="96">
        <f>SUM($P$5:P502)</f>
        <v>0</v>
      </c>
      <c r="T502" s="80"/>
      <c r="U502" s="95" t="str">
        <f>IF('Care Home'!V500&lt;&gt;"",'Care Home'!V500,"")</f>
        <v/>
      </c>
    </row>
    <row r="503" spans="1:21" x14ac:dyDescent="0.25">
      <c r="A503" s="94" t="str">
        <f>IF('Care Home'!A501&lt;&gt;"",'Care Home'!A501,"")</f>
        <v/>
      </c>
      <c r="B503" s="95" t="str">
        <f>IF('Care Home'!C501&lt;&gt;"",'Care Home'!C501,"")</f>
        <v/>
      </c>
      <c r="C503" s="95" t="str">
        <f>IF('Care Home'!D501&lt;&gt;"",'Care Home'!D501,"")</f>
        <v/>
      </c>
      <c r="D503" s="95" t="str">
        <f>IF('Care Home'!E501&lt;&gt;"",'Care Home'!E501,"")</f>
        <v/>
      </c>
      <c r="E503" s="95" t="str">
        <f>IF('Care Home'!F501&lt;&gt;"",'Care Home'!F501,"")</f>
        <v/>
      </c>
      <c r="F503" s="95" t="str">
        <f>IF('Care Home'!H501&lt;&gt;"",'Care Home'!H501,"")</f>
        <v/>
      </c>
      <c r="G503" s="95" t="str">
        <f>IF('Care Home'!G501&lt;&gt;"",'Care Home'!G501,"")</f>
        <v/>
      </c>
      <c r="H503" s="95" t="str">
        <f>IF('Care Home'!L501&lt;&gt;"",'Care Home'!L501,"")</f>
        <v/>
      </c>
      <c r="I503" s="80"/>
      <c r="J503" s="80"/>
      <c r="K503" s="80"/>
      <c r="L503" s="80"/>
      <c r="M503" s="80"/>
      <c r="N503" s="80"/>
      <c r="O503" s="79"/>
      <c r="P503" s="145"/>
      <c r="Q503" s="145"/>
      <c r="R503" s="145"/>
      <c r="S503" s="96">
        <f>SUM($P$5:P503)</f>
        <v>0</v>
      </c>
      <c r="T503" s="80"/>
      <c r="U503" s="95" t="str">
        <f>IF('Care Home'!V501&lt;&gt;"",'Care Home'!V501,"")</f>
        <v/>
      </c>
    </row>
    <row r="504" spans="1:21" x14ac:dyDescent="0.25">
      <c r="A504" s="94" t="str">
        <f>IF('Care Home'!A502&lt;&gt;"",'Care Home'!A502,"")</f>
        <v/>
      </c>
      <c r="B504" s="95" t="str">
        <f>IF('Care Home'!C502&lt;&gt;"",'Care Home'!C502,"")</f>
        <v/>
      </c>
      <c r="C504" s="95" t="str">
        <f>IF('Care Home'!D502&lt;&gt;"",'Care Home'!D502,"")</f>
        <v/>
      </c>
      <c r="D504" s="95" t="str">
        <f>IF('Care Home'!E502&lt;&gt;"",'Care Home'!E502,"")</f>
        <v/>
      </c>
      <c r="E504" s="95" t="str">
        <f>IF('Care Home'!F502&lt;&gt;"",'Care Home'!F502,"")</f>
        <v/>
      </c>
      <c r="F504" s="95" t="str">
        <f>IF('Care Home'!H502&lt;&gt;"",'Care Home'!H502,"")</f>
        <v/>
      </c>
      <c r="G504" s="95" t="str">
        <f>IF('Care Home'!G502&lt;&gt;"",'Care Home'!G502,"")</f>
        <v/>
      </c>
      <c r="H504" s="95" t="str">
        <f>IF('Care Home'!L502&lt;&gt;"",'Care Home'!L502,"")</f>
        <v/>
      </c>
      <c r="I504" s="80"/>
      <c r="J504" s="80"/>
      <c r="K504" s="80"/>
      <c r="L504" s="80"/>
      <c r="M504" s="80"/>
      <c r="N504" s="80"/>
      <c r="O504" s="79"/>
      <c r="P504" s="145"/>
      <c r="Q504" s="145"/>
      <c r="R504" s="145"/>
      <c r="S504" s="96">
        <f>SUM($P$5:P504)</f>
        <v>0</v>
      </c>
      <c r="T504" s="80"/>
      <c r="U504" s="95" t="str">
        <f>IF('Care Home'!V502&lt;&gt;"",'Care Home'!V502,"")</f>
        <v/>
      </c>
    </row>
    <row r="505" spans="1:21" x14ac:dyDescent="0.25">
      <c r="A505" s="94" t="str">
        <f>IF('Care Home'!A503&lt;&gt;"",'Care Home'!A503,"")</f>
        <v/>
      </c>
      <c r="B505" s="95" t="str">
        <f>IF('Care Home'!C503&lt;&gt;"",'Care Home'!C503,"")</f>
        <v/>
      </c>
      <c r="C505" s="95" t="str">
        <f>IF('Care Home'!D503&lt;&gt;"",'Care Home'!D503,"")</f>
        <v/>
      </c>
      <c r="D505" s="95" t="str">
        <f>IF('Care Home'!E503&lt;&gt;"",'Care Home'!E503,"")</f>
        <v/>
      </c>
      <c r="E505" s="95" t="str">
        <f>IF('Care Home'!F503&lt;&gt;"",'Care Home'!F503,"")</f>
        <v/>
      </c>
      <c r="F505" s="95" t="str">
        <f>IF('Care Home'!H503&lt;&gt;"",'Care Home'!H503,"")</f>
        <v/>
      </c>
      <c r="G505" s="95" t="str">
        <f>IF('Care Home'!G503&lt;&gt;"",'Care Home'!G503,"")</f>
        <v/>
      </c>
      <c r="H505" s="95" t="str">
        <f>IF('Care Home'!L503&lt;&gt;"",'Care Home'!L503,"")</f>
        <v/>
      </c>
      <c r="I505" s="80"/>
      <c r="J505" s="80"/>
      <c r="K505" s="80"/>
      <c r="L505" s="80"/>
      <c r="M505" s="80"/>
      <c r="N505" s="80"/>
      <c r="O505" s="79"/>
      <c r="P505" s="145"/>
      <c r="Q505" s="145"/>
      <c r="R505" s="145"/>
      <c r="S505" s="96">
        <f>SUM($P$5:P505)</f>
        <v>0</v>
      </c>
      <c r="T505" s="80"/>
      <c r="U505" s="95" t="str">
        <f>IF('Care Home'!V503&lt;&gt;"",'Care Home'!V503,"")</f>
        <v/>
      </c>
    </row>
    <row r="506" spans="1:21" x14ac:dyDescent="0.25">
      <c r="A506" s="94" t="str">
        <f>IF('Care Home'!A504&lt;&gt;"",'Care Home'!A504,"")</f>
        <v/>
      </c>
      <c r="B506" s="95" t="str">
        <f>IF('Care Home'!C504&lt;&gt;"",'Care Home'!C504,"")</f>
        <v/>
      </c>
      <c r="C506" s="95" t="str">
        <f>IF('Care Home'!D504&lt;&gt;"",'Care Home'!D504,"")</f>
        <v/>
      </c>
      <c r="D506" s="95" t="str">
        <f>IF('Care Home'!E504&lt;&gt;"",'Care Home'!E504,"")</f>
        <v/>
      </c>
      <c r="E506" s="95" t="str">
        <f>IF('Care Home'!F504&lt;&gt;"",'Care Home'!F504,"")</f>
        <v/>
      </c>
      <c r="F506" s="95" t="str">
        <f>IF('Care Home'!H504&lt;&gt;"",'Care Home'!H504,"")</f>
        <v/>
      </c>
      <c r="G506" s="95" t="str">
        <f>IF('Care Home'!G504&lt;&gt;"",'Care Home'!G504,"")</f>
        <v/>
      </c>
      <c r="H506" s="95" t="str">
        <f>IF('Care Home'!L504&lt;&gt;"",'Care Home'!L504,"")</f>
        <v/>
      </c>
      <c r="I506" s="80"/>
      <c r="J506" s="80"/>
      <c r="K506" s="80"/>
      <c r="L506" s="80"/>
      <c r="M506" s="80"/>
      <c r="N506" s="80"/>
      <c r="O506" s="79"/>
      <c r="P506" s="145"/>
      <c r="Q506" s="145"/>
      <c r="R506" s="145"/>
      <c r="S506" s="96">
        <f>SUM($P$5:P506)</f>
        <v>0</v>
      </c>
      <c r="T506" s="80"/>
      <c r="U506" s="95" t="str">
        <f>IF('Care Home'!V504&lt;&gt;"",'Care Home'!V504,"")</f>
        <v/>
      </c>
    </row>
    <row r="507" spans="1:21" x14ac:dyDescent="0.25">
      <c r="A507" s="94" t="str">
        <f>IF('Care Home'!A505&lt;&gt;"",'Care Home'!A505,"")</f>
        <v/>
      </c>
      <c r="B507" s="95" t="str">
        <f>IF('Care Home'!C505&lt;&gt;"",'Care Home'!C505,"")</f>
        <v/>
      </c>
      <c r="C507" s="95" t="str">
        <f>IF('Care Home'!D505&lt;&gt;"",'Care Home'!D505,"")</f>
        <v/>
      </c>
      <c r="D507" s="95" t="str">
        <f>IF('Care Home'!E505&lt;&gt;"",'Care Home'!E505,"")</f>
        <v/>
      </c>
      <c r="E507" s="95" t="str">
        <f>IF('Care Home'!F505&lt;&gt;"",'Care Home'!F505,"")</f>
        <v/>
      </c>
      <c r="F507" s="95" t="str">
        <f>IF('Care Home'!H505&lt;&gt;"",'Care Home'!H505,"")</f>
        <v/>
      </c>
      <c r="G507" s="95" t="str">
        <f>IF('Care Home'!G505&lt;&gt;"",'Care Home'!G505,"")</f>
        <v/>
      </c>
      <c r="H507" s="95" t="str">
        <f>IF('Care Home'!L505&lt;&gt;"",'Care Home'!L505,"")</f>
        <v/>
      </c>
      <c r="I507" s="80"/>
      <c r="J507" s="80"/>
      <c r="K507" s="80"/>
      <c r="L507" s="80"/>
      <c r="M507" s="80"/>
      <c r="N507" s="80"/>
      <c r="O507" s="79"/>
      <c r="P507" s="145"/>
      <c r="Q507" s="145"/>
      <c r="R507" s="145"/>
      <c r="S507" s="96">
        <f>SUM($P$5:P507)</f>
        <v>0</v>
      </c>
      <c r="T507" s="80"/>
      <c r="U507" s="95" t="str">
        <f>IF('Care Home'!V505&lt;&gt;"",'Care Home'!V505,"")</f>
        <v/>
      </c>
    </row>
    <row r="508" spans="1:21" x14ac:dyDescent="0.25">
      <c r="A508" s="94" t="str">
        <f>IF('Care Home'!A506&lt;&gt;"",'Care Home'!A506,"")</f>
        <v/>
      </c>
      <c r="B508" s="95" t="str">
        <f>IF('Care Home'!C506&lt;&gt;"",'Care Home'!C506,"")</f>
        <v/>
      </c>
      <c r="C508" s="95" t="str">
        <f>IF('Care Home'!D506&lt;&gt;"",'Care Home'!D506,"")</f>
        <v/>
      </c>
      <c r="D508" s="95" t="str">
        <f>IF('Care Home'!E506&lt;&gt;"",'Care Home'!E506,"")</f>
        <v/>
      </c>
      <c r="E508" s="95" t="str">
        <f>IF('Care Home'!F506&lt;&gt;"",'Care Home'!F506,"")</f>
        <v/>
      </c>
      <c r="F508" s="95" t="str">
        <f>IF('Care Home'!H506&lt;&gt;"",'Care Home'!H506,"")</f>
        <v/>
      </c>
      <c r="G508" s="95" t="str">
        <f>IF('Care Home'!G506&lt;&gt;"",'Care Home'!G506,"")</f>
        <v/>
      </c>
      <c r="H508" s="95" t="str">
        <f>IF('Care Home'!L506&lt;&gt;"",'Care Home'!L506,"")</f>
        <v/>
      </c>
      <c r="I508" s="80"/>
      <c r="J508" s="80"/>
      <c r="K508" s="80"/>
      <c r="L508" s="80"/>
      <c r="M508" s="80"/>
      <c r="N508" s="80"/>
      <c r="O508" s="79"/>
      <c r="P508" s="145"/>
      <c r="Q508" s="145"/>
      <c r="R508" s="145"/>
      <c r="S508" s="96">
        <f>SUM($P$5:P508)</f>
        <v>0</v>
      </c>
      <c r="T508" s="80"/>
      <c r="U508" s="95" t="str">
        <f>IF('Care Home'!V506&lt;&gt;"",'Care Home'!V506,"")</f>
        <v/>
      </c>
    </row>
    <row r="509" spans="1:21" x14ac:dyDescent="0.25">
      <c r="A509" s="94" t="str">
        <f>IF('Care Home'!A507&lt;&gt;"",'Care Home'!A507,"")</f>
        <v/>
      </c>
      <c r="B509" s="95" t="str">
        <f>IF('Care Home'!C507&lt;&gt;"",'Care Home'!C507,"")</f>
        <v/>
      </c>
      <c r="C509" s="95" t="str">
        <f>IF('Care Home'!D507&lt;&gt;"",'Care Home'!D507,"")</f>
        <v/>
      </c>
      <c r="D509" s="95" t="str">
        <f>IF('Care Home'!E507&lt;&gt;"",'Care Home'!E507,"")</f>
        <v/>
      </c>
      <c r="E509" s="95" t="str">
        <f>IF('Care Home'!F507&lt;&gt;"",'Care Home'!F507,"")</f>
        <v/>
      </c>
      <c r="F509" s="95" t="str">
        <f>IF('Care Home'!H507&lt;&gt;"",'Care Home'!H507,"")</f>
        <v/>
      </c>
      <c r="G509" s="95" t="str">
        <f>IF('Care Home'!G507&lt;&gt;"",'Care Home'!G507,"")</f>
        <v/>
      </c>
      <c r="H509" s="95" t="str">
        <f>IF('Care Home'!L507&lt;&gt;"",'Care Home'!L507,"")</f>
        <v/>
      </c>
      <c r="I509" s="80"/>
      <c r="J509" s="80"/>
      <c r="K509" s="80"/>
      <c r="L509" s="80"/>
      <c r="M509" s="80"/>
      <c r="N509" s="80"/>
      <c r="O509" s="79"/>
      <c r="P509" s="145"/>
      <c r="Q509" s="145"/>
      <c r="R509" s="145"/>
      <c r="S509" s="96">
        <f>SUM($P$5:P509)</f>
        <v>0</v>
      </c>
      <c r="T509" s="80"/>
      <c r="U509" s="95" t="str">
        <f>IF('Care Home'!V507&lt;&gt;"",'Care Home'!V507,"")</f>
        <v/>
      </c>
    </row>
    <row r="510" spans="1:21" x14ac:dyDescent="0.25">
      <c r="A510" s="94" t="str">
        <f>IF('Care Home'!A508&lt;&gt;"",'Care Home'!A508,"")</f>
        <v/>
      </c>
      <c r="B510" s="95" t="str">
        <f>IF('Care Home'!C508&lt;&gt;"",'Care Home'!C508,"")</f>
        <v/>
      </c>
      <c r="C510" s="95" t="str">
        <f>IF('Care Home'!D508&lt;&gt;"",'Care Home'!D508,"")</f>
        <v/>
      </c>
      <c r="D510" s="95" t="str">
        <f>IF('Care Home'!E508&lt;&gt;"",'Care Home'!E508,"")</f>
        <v/>
      </c>
      <c r="E510" s="95" t="str">
        <f>IF('Care Home'!F508&lt;&gt;"",'Care Home'!F508,"")</f>
        <v/>
      </c>
      <c r="F510" s="95" t="str">
        <f>IF('Care Home'!H508&lt;&gt;"",'Care Home'!H508,"")</f>
        <v/>
      </c>
      <c r="G510" s="95" t="str">
        <f>IF('Care Home'!G508&lt;&gt;"",'Care Home'!G508,"")</f>
        <v/>
      </c>
      <c r="H510" s="95" t="str">
        <f>IF('Care Home'!L508&lt;&gt;"",'Care Home'!L508,"")</f>
        <v/>
      </c>
      <c r="I510" s="80"/>
      <c r="J510" s="80"/>
      <c r="K510" s="80"/>
      <c r="L510" s="80"/>
      <c r="M510" s="80"/>
      <c r="N510" s="80"/>
      <c r="O510" s="79"/>
      <c r="P510" s="145"/>
      <c r="Q510" s="145"/>
      <c r="R510" s="145"/>
      <c r="S510" s="96">
        <f>SUM($P$5:P510)</f>
        <v>0</v>
      </c>
      <c r="T510" s="80"/>
      <c r="U510" s="95" t="str">
        <f>IF('Care Home'!V508&lt;&gt;"",'Care Home'!V508,"")</f>
        <v/>
      </c>
    </row>
    <row r="511" spans="1:21" x14ac:dyDescent="0.25">
      <c r="A511" s="94" t="str">
        <f>IF('Care Home'!A509&lt;&gt;"",'Care Home'!A509,"")</f>
        <v/>
      </c>
      <c r="B511" s="95" t="str">
        <f>IF('Care Home'!C509&lt;&gt;"",'Care Home'!C509,"")</f>
        <v/>
      </c>
      <c r="C511" s="95" t="str">
        <f>IF('Care Home'!D509&lt;&gt;"",'Care Home'!D509,"")</f>
        <v/>
      </c>
      <c r="D511" s="95" t="str">
        <f>IF('Care Home'!E509&lt;&gt;"",'Care Home'!E509,"")</f>
        <v/>
      </c>
      <c r="E511" s="95" t="str">
        <f>IF('Care Home'!F509&lt;&gt;"",'Care Home'!F509,"")</f>
        <v/>
      </c>
      <c r="F511" s="95" t="str">
        <f>IF('Care Home'!H509&lt;&gt;"",'Care Home'!H509,"")</f>
        <v/>
      </c>
      <c r="G511" s="95" t="str">
        <f>IF('Care Home'!G509&lt;&gt;"",'Care Home'!G509,"")</f>
        <v/>
      </c>
      <c r="H511" s="95" t="str">
        <f>IF('Care Home'!L509&lt;&gt;"",'Care Home'!L509,"")</f>
        <v/>
      </c>
      <c r="I511" s="80"/>
      <c r="J511" s="80"/>
      <c r="K511" s="80"/>
      <c r="L511" s="80"/>
      <c r="M511" s="80"/>
      <c r="N511" s="80"/>
      <c r="O511" s="79"/>
      <c r="P511" s="145"/>
      <c r="Q511" s="145"/>
      <c r="R511" s="145"/>
      <c r="S511" s="96">
        <f>SUM($P$5:P511)</f>
        <v>0</v>
      </c>
      <c r="T511" s="80"/>
      <c r="U511" s="95" t="str">
        <f>IF('Care Home'!V509&lt;&gt;"",'Care Home'!V509,"")</f>
        <v/>
      </c>
    </row>
    <row r="512" spans="1:21" x14ac:dyDescent="0.25">
      <c r="A512" s="94" t="str">
        <f>IF('Care Home'!A510&lt;&gt;"",'Care Home'!A510,"")</f>
        <v/>
      </c>
      <c r="B512" s="95" t="str">
        <f>IF('Care Home'!C510&lt;&gt;"",'Care Home'!C510,"")</f>
        <v/>
      </c>
      <c r="C512" s="95" t="str">
        <f>IF('Care Home'!D510&lt;&gt;"",'Care Home'!D510,"")</f>
        <v/>
      </c>
      <c r="D512" s="95" t="str">
        <f>IF('Care Home'!E510&lt;&gt;"",'Care Home'!E510,"")</f>
        <v/>
      </c>
      <c r="E512" s="95" t="str">
        <f>IF('Care Home'!F510&lt;&gt;"",'Care Home'!F510,"")</f>
        <v/>
      </c>
      <c r="F512" s="95" t="str">
        <f>IF('Care Home'!H510&lt;&gt;"",'Care Home'!H510,"")</f>
        <v/>
      </c>
      <c r="G512" s="95" t="str">
        <f>IF('Care Home'!G510&lt;&gt;"",'Care Home'!G510,"")</f>
        <v/>
      </c>
      <c r="H512" s="95" t="str">
        <f>IF('Care Home'!L510&lt;&gt;"",'Care Home'!L510,"")</f>
        <v/>
      </c>
      <c r="I512" s="80"/>
      <c r="J512" s="80"/>
      <c r="K512" s="80"/>
      <c r="L512" s="80"/>
      <c r="M512" s="80"/>
      <c r="N512" s="80"/>
      <c r="O512" s="79"/>
      <c r="P512" s="145"/>
      <c r="Q512" s="145"/>
      <c r="R512" s="145"/>
      <c r="S512" s="96">
        <f>SUM($P$5:P512)</f>
        <v>0</v>
      </c>
      <c r="T512" s="80"/>
      <c r="U512" s="95" t="str">
        <f>IF('Care Home'!V510&lt;&gt;"",'Care Home'!V510,"")</f>
        <v/>
      </c>
    </row>
    <row r="513" spans="1:21" x14ac:dyDescent="0.25">
      <c r="A513" s="94" t="str">
        <f>IF('Care Home'!A511&lt;&gt;"",'Care Home'!A511,"")</f>
        <v/>
      </c>
      <c r="B513" s="95" t="str">
        <f>IF('Care Home'!C511&lt;&gt;"",'Care Home'!C511,"")</f>
        <v/>
      </c>
      <c r="C513" s="95" t="str">
        <f>IF('Care Home'!D511&lt;&gt;"",'Care Home'!D511,"")</f>
        <v/>
      </c>
      <c r="D513" s="95" t="str">
        <f>IF('Care Home'!E511&lt;&gt;"",'Care Home'!E511,"")</f>
        <v/>
      </c>
      <c r="E513" s="95" t="str">
        <f>IF('Care Home'!F511&lt;&gt;"",'Care Home'!F511,"")</f>
        <v/>
      </c>
      <c r="F513" s="95" t="str">
        <f>IF('Care Home'!H511&lt;&gt;"",'Care Home'!H511,"")</f>
        <v/>
      </c>
      <c r="G513" s="95" t="str">
        <f>IF('Care Home'!G511&lt;&gt;"",'Care Home'!G511,"")</f>
        <v/>
      </c>
      <c r="H513" s="95" t="str">
        <f>IF('Care Home'!L511&lt;&gt;"",'Care Home'!L511,"")</f>
        <v/>
      </c>
      <c r="I513" s="80"/>
      <c r="J513" s="80"/>
      <c r="K513" s="80"/>
      <c r="L513" s="80"/>
      <c r="M513" s="80"/>
      <c r="N513" s="80"/>
      <c r="O513" s="79"/>
      <c r="P513" s="145"/>
      <c r="Q513" s="145"/>
      <c r="R513" s="145"/>
      <c r="S513" s="96">
        <f>SUM($P$5:P513)</f>
        <v>0</v>
      </c>
      <c r="T513" s="80"/>
      <c r="U513" s="95" t="str">
        <f>IF('Care Home'!V511&lt;&gt;"",'Care Home'!V511,"")</f>
        <v/>
      </c>
    </row>
    <row r="514" spans="1:21" x14ac:dyDescent="0.25">
      <c r="A514" s="94" t="str">
        <f>IF('Care Home'!A512&lt;&gt;"",'Care Home'!A512,"")</f>
        <v/>
      </c>
      <c r="B514" s="95" t="str">
        <f>IF('Care Home'!C512&lt;&gt;"",'Care Home'!C512,"")</f>
        <v/>
      </c>
      <c r="C514" s="95" t="str">
        <f>IF('Care Home'!D512&lt;&gt;"",'Care Home'!D512,"")</f>
        <v/>
      </c>
      <c r="D514" s="95" t="str">
        <f>IF('Care Home'!E512&lt;&gt;"",'Care Home'!E512,"")</f>
        <v/>
      </c>
      <c r="E514" s="95" t="str">
        <f>IF('Care Home'!F512&lt;&gt;"",'Care Home'!F512,"")</f>
        <v/>
      </c>
      <c r="F514" s="95" t="str">
        <f>IF('Care Home'!H512&lt;&gt;"",'Care Home'!H512,"")</f>
        <v/>
      </c>
      <c r="G514" s="95" t="str">
        <f>IF('Care Home'!G512&lt;&gt;"",'Care Home'!G512,"")</f>
        <v/>
      </c>
      <c r="H514" s="95" t="str">
        <f>IF('Care Home'!L512&lt;&gt;"",'Care Home'!L512,"")</f>
        <v/>
      </c>
      <c r="I514" s="80"/>
      <c r="J514" s="80"/>
      <c r="K514" s="80"/>
      <c r="L514" s="80"/>
      <c r="M514" s="80"/>
      <c r="N514" s="80"/>
      <c r="O514" s="79"/>
      <c r="P514" s="145"/>
      <c r="Q514" s="145"/>
      <c r="R514" s="145"/>
      <c r="S514" s="96">
        <f>SUM($P$5:P514)</f>
        <v>0</v>
      </c>
      <c r="T514" s="80"/>
      <c r="U514" s="95" t="str">
        <f>IF('Care Home'!V512&lt;&gt;"",'Care Home'!V512,"")</f>
        <v/>
      </c>
    </row>
    <row r="515" spans="1:21" x14ac:dyDescent="0.25">
      <c r="A515" s="94" t="str">
        <f>IF('Care Home'!A513&lt;&gt;"",'Care Home'!A513,"")</f>
        <v/>
      </c>
      <c r="B515" s="95" t="str">
        <f>IF('Care Home'!C513&lt;&gt;"",'Care Home'!C513,"")</f>
        <v/>
      </c>
      <c r="C515" s="95" t="str">
        <f>IF('Care Home'!D513&lt;&gt;"",'Care Home'!D513,"")</f>
        <v/>
      </c>
      <c r="D515" s="95" t="str">
        <f>IF('Care Home'!E513&lt;&gt;"",'Care Home'!E513,"")</f>
        <v/>
      </c>
      <c r="E515" s="95" t="str">
        <f>IF('Care Home'!F513&lt;&gt;"",'Care Home'!F513,"")</f>
        <v/>
      </c>
      <c r="F515" s="95" t="str">
        <f>IF('Care Home'!H513&lt;&gt;"",'Care Home'!H513,"")</f>
        <v/>
      </c>
      <c r="G515" s="95" t="str">
        <f>IF('Care Home'!G513&lt;&gt;"",'Care Home'!G513,"")</f>
        <v/>
      </c>
      <c r="H515" s="95" t="str">
        <f>IF('Care Home'!L513&lt;&gt;"",'Care Home'!L513,"")</f>
        <v/>
      </c>
      <c r="I515" s="80"/>
      <c r="J515" s="80"/>
      <c r="K515" s="80"/>
      <c r="L515" s="80"/>
      <c r="M515" s="80"/>
      <c r="N515" s="80"/>
      <c r="O515" s="79"/>
      <c r="P515" s="145"/>
      <c r="Q515" s="145"/>
      <c r="R515" s="145"/>
      <c r="S515" s="96">
        <f>SUM($P$5:P515)</f>
        <v>0</v>
      </c>
      <c r="T515" s="80"/>
      <c r="U515" s="95" t="str">
        <f>IF('Care Home'!V513&lt;&gt;"",'Care Home'!V513,"")</f>
        <v/>
      </c>
    </row>
    <row r="516" spans="1:21" x14ac:dyDescent="0.25">
      <c r="A516" s="94" t="str">
        <f>IF('Care Home'!A514&lt;&gt;"",'Care Home'!A514,"")</f>
        <v/>
      </c>
      <c r="B516" s="95" t="str">
        <f>IF('Care Home'!C514&lt;&gt;"",'Care Home'!C514,"")</f>
        <v/>
      </c>
      <c r="C516" s="95" t="str">
        <f>IF('Care Home'!D514&lt;&gt;"",'Care Home'!D514,"")</f>
        <v/>
      </c>
      <c r="D516" s="95" t="str">
        <f>IF('Care Home'!E514&lt;&gt;"",'Care Home'!E514,"")</f>
        <v/>
      </c>
      <c r="E516" s="95" t="str">
        <f>IF('Care Home'!F514&lt;&gt;"",'Care Home'!F514,"")</f>
        <v/>
      </c>
      <c r="F516" s="95" t="str">
        <f>IF('Care Home'!H514&lt;&gt;"",'Care Home'!H514,"")</f>
        <v/>
      </c>
      <c r="G516" s="95" t="str">
        <f>IF('Care Home'!G514&lt;&gt;"",'Care Home'!G514,"")</f>
        <v/>
      </c>
      <c r="H516" s="95" t="str">
        <f>IF('Care Home'!L514&lt;&gt;"",'Care Home'!L514,"")</f>
        <v/>
      </c>
      <c r="I516" s="80"/>
      <c r="J516" s="80"/>
      <c r="K516" s="80"/>
      <c r="L516" s="80"/>
      <c r="M516" s="80"/>
      <c r="N516" s="80"/>
      <c r="O516" s="79"/>
      <c r="P516" s="145"/>
      <c r="Q516" s="145"/>
      <c r="R516" s="145"/>
      <c r="S516" s="96">
        <f>SUM($P$5:P516)</f>
        <v>0</v>
      </c>
      <c r="T516" s="80"/>
      <c r="U516" s="95" t="str">
        <f>IF('Care Home'!V514&lt;&gt;"",'Care Home'!V514,"")</f>
        <v/>
      </c>
    </row>
    <row r="517" spans="1:21" x14ac:dyDescent="0.25">
      <c r="A517" s="94" t="str">
        <f>IF('Care Home'!A515&lt;&gt;"",'Care Home'!A515,"")</f>
        <v/>
      </c>
      <c r="B517" s="95" t="str">
        <f>IF('Care Home'!C515&lt;&gt;"",'Care Home'!C515,"")</f>
        <v/>
      </c>
      <c r="C517" s="95" t="str">
        <f>IF('Care Home'!D515&lt;&gt;"",'Care Home'!D515,"")</f>
        <v/>
      </c>
      <c r="D517" s="95" t="str">
        <f>IF('Care Home'!E515&lt;&gt;"",'Care Home'!E515,"")</f>
        <v/>
      </c>
      <c r="E517" s="95" t="str">
        <f>IF('Care Home'!F515&lt;&gt;"",'Care Home'!F515,"")</f>
        <v/>
      </c>
      <c r="F517" s="95" t="str">
        <f>IF('Care Home'!H515&lt;&gt;"",'Care Home'!H515,"")</f>
        <v/>
      </c>
      <c r="G517" s="95" t="str">
        <f>IF('Care Home'!G515&lt;&gt;"",'Care Home'!G515,"")</f>
        <v/>
      </c>
      <c r="H517" s="95" t="str">
        <f>IF('Care Home'!L515&lt;&gt;"",'Care Home'!L515,"")</f>
        <v/>
      </c>
      <c r="I517" s="80"/>
      <c r="J517" s="80"/>
      <c r="K517" s="80"/>
      <c r="L517" s="80"/>
      <c r="M517" s="80"/>
      <c r="N517" s="80"/>
      <c r="O517" s="79"/>
      <c r="P517" s="145"/>
      <c r="Q517" s="145"/>
      <c r="R517" s="145"/>
      <c r="S517" s="96">
        <f>SUM($P$5:P517)</f>
        <v>0</v>
      </c>
      <c r="T517" s="80"/>
      <c r="U517" s="95" t="str">
        <f>IF('Care Home'!V515&lt;&gt;"",'Care Home'!V515,"")</f>
        <v/>
      </c>
    </row>
    <row r="518" spans="1:21" x14ac:dyDescent="0.25">
      <c r="A518" s="94" t="str">
        <f>IF('Care Home'!A516&lt;&gt;"",'Care Home'!A516,"")</f>
        <v/>
      </c>
      <c r="B518" s="95" t="str">
        <f>IF('Care Home'!C516&lt;&gt;"",'Care Home'!C516,"")</f>
        <v/>
      </c>
      <c r="C518" s="95" t="str">
        <f>IF('Care Home'!D516&lt;&gt;"",'Care Home'!D516,"")</f>
        <v/>
      </c>
      <c r="D518" s="95" t="str">
        <f>IF('Care Home'!E516&lt;&gt;"",'Care Home'!E516,"")</f>
        <v/>
      </c>
      <c r="E518" s="95" t="str">
        <f>IF('Care Home'!F516&lt;&gt;"",'Care Home'!F516,"")</f>
        <v/>
      </c>
      <c r="F518" s="95" t="str">
        <f>IF('Care Home'!H516&lt;&gt;"",'Care Home'!H516,"")</f>
        <v/>
      </c>
      <c r="G518" s="95" t="str">
        <f>IF('Care Home'!G516&lt;&gt;"",'Care Home'!G516,"")</f>
        <v/>
      </c>
      <c r="H518" s="95" t="str">
        <f>IF('Care Home'!L516&lt;&gt;"",'Care Home'!L516,"")</f>
        <v/>
      </c>
      <c r="I518" s="80"/>
      <c r="J518" s="80"/>
      <c r="K518" s="80"/>
      <c r="L518" s="80"/>
      <c r="M518" s="80"/>
      <c r="N518" s="80"/>
      <c r="O518" s="79"/>
      <c r="P518" s="145"/>
      <c r="Q518" s="145"/>
      <c r="R518" s="145"/>
      <c r="S518" s="96">
        <f>SUM($P$5:P518)</f>
        <v>0</v>
      </c>
      <c r="T518" s="80"/>
      <c r="U518" s="95" t="str">
        <f>IF('Care Home'!V516&lt;&gt;"",'Care Home'!V516,"")</f>
        <v/>
      </c>
    </row>
    <row r="519" spans="1:21" x14ac:dyDescent="0.25">
      <c r="A519" s="94" t="str">
        <f>IF('Care Home'!A517&lt;&gt;"",'Care Home'!A517,"")</f>
        <v/>
      </c>
      <c r="B519" s="95" t="str">
        <f>IF('Care Home'!C517&lt;&gt;"",'Care Home'!C517,"")</f>
        <v/>
      </c>
      <c r="C519" s="95" t="str">
        <f>IF('Care Home'!D517&lt;&gt;"",'Care Home'!D517,"")</f>
        <v/>
      </c>
      <c r="D519" s="95" t="str">
        <f>IF('Care Home'!E517&lt;&gt;"",'Care Home'!E517,"")</f>
        <v/>
      </c>
      <c r="E519" s="95" t="str">
        <f>IF('Care Home'!F517&lt;&gt;"",'Care Home'!F517,"")</f>
        <v/>
      </c>
      <c r="F519" s="95" t="str">
        <f>IF('Care Home'!H517&lt;&gt;"",'Care Home'!H517,"")</f>
        <v/>
      </c>
      <c r="G519" s="95" t="str">
        <f>IF('Care Home'!G517&lt;&gt;"",'Care Home'!G517,"")</f>
        <v/>
      </c>
      <c r="H519" s="95" t="str">
        <f>IF('Care Home'!L517&lt;&gt;"",'Care Home'!L517,"")</f>
        <v/>
      </c>
      <c r="I519" s="80"/>
      <c r="J519" s="80"/>
      <c r="K519" s="80"/>
      <c r="L519" s="80"/>
      <c r="M519" s="80"/>
      <c r="N519" s="80"/>
      <c r="O519" s="79"/>
      <c r="P519" s="145"/>
      <c r="Q519" s="145"/>
      <c r="R519" s="145"/>
      <c r="S519" s="96">
        <f>SUM($P$5:P519)</f>
        <v>0</v>
      </c>
      <c r="T519" s="80"/>
      <c r="U519" s="95" t="str">
        <f>IF('Care Home'!V517&lt;&gt;"",'Care Home'!V517,"")</f>
        <v/>
      </c>
    </row>
    <row r="520" spans="1:21" x14ac:dyDescent="0.25">
      <c r="A520" s="94" t="str">
        <f>IF('Care Home'!A518&lt;&gt;"",'Care Home'!A518,"")</f>
        <v/>
      </c>
      <c r="B520" s="95" t="str">
        <f>IF('Care Home'!C518&lt;&gt;"",'Care Home'!C518,"")</f>
        <v/>
      </c>
      <c r="C520" s="95" t="str">
        <f>IF('Care Home'!D518&lt;&gt;"",'Care Home'!D518,"")</f>
        <v/>
      </c>
      <c r="D520" s="95" t="str">
        <f>IF('Care Home'!E518&lt;&gt;"",'Care Home'!E518,"")</f>
        <v/>
      </c>
      <c r="E520" s="95" t="str">
        <f>IF('Care Home'!F518&lt;&gt;"",'Care Home'!F518,"")</f>
        <v/>
      </c>
      <c r="F520" s="95" t="str">
        <f>IF('Care Home'!H518&lt;&gt;"",'Care Home'!H518,"")</f>
        <v/>
      </c>
      <c r="G520" s="95" t="str">
        <f>IF('Care Home'!G518&lt;&gt;"",'Care Home'!G518,"")</f>
        <v/>
      </c>
      <c r="H520" s="95" t="str">
        <f>IF('Care Home'!L518&lt;&gt;"",'Care Home'!L518,"")</f>
        <v/>
      </c>
      <c r="I520" s="80"/>
      <c r="J520" s="80"/>
      <c r="K520" s="80"/>
      <c r="L520" s="80"/>
      <c r="M520" s="80"/>
      <c r="N520" s="80"/>
      <c r="O520" s="79"/>
      <c r="P520" s="145"/>
      <c r="Q520" s="145"/>
      <c r="R520" s="145"/>
      <c r="S520" s="96">
        <f>SUM($P$5:P520)</f>
        <v>0</v>
      </c>
      <c r="T520" s="80"/>
      <c r="U520" s="95" t="str">
        <f>IF('Care Home'!V518&lt;&gt;"",'Care Home'!V518,"")</f>
        <v/>
      </c>
    </row>
    <row r="521" spans="1:21" x14ac:dyDescent="0.25">
      <c r="A521" s="94" t="str">
        <f>IF('Care Home'!A519&lt;&gt;"",'Care Home'!A519,"")</f>
        <v/>
      </c>
      <c r="B521" s="95" t="str">
        <f>IF('Care Home'!C519&lt;&gt;"",'Care Home'!C519,"")</f>
        <v/>
      </c>
      <c r="C521" s="95" t="str">
        <f>IF('Care Home'!D519&lt;&gt;"",'Care Home'!D519,"")</f>
        <v/>
      </c>
      <c r="D521" s="95" t="str">
        <f>IF('Care Home'!E519&lt;&gt;"",'Care Home'!E519,"")</f>
        <v/>
      </c>
      <c r="E521" s="95" t="str">
        <f>IF('Care Home'!F519&lt;&gt;"",'Care Home'!F519,"")</f>
        <v/>
      </c>
      <c r="F521" s="95" t="str">
        <f>IF('Care Home'!H519&lt;&gt;"",'Care Home'!H519,"")</f>
        <v/>
      </c>
      <c r="G521" s="95" t="str">
        <f>IF('Care Home'!G519&lt;&gt;"",'Care Home'!G519,"")</f>
        <v/>
      </c>
      <c r="H521" s="95" t="str">
        <f>IF('Care Home'!L519&lt;&gt;"",'Care Home'!L519,"")</f>
        <v/>
      </c>
      <c r="I521" s="80"/>
      <c r="J521" s="80"/>
      <c r="K521" s="80"/>
      <c r="L521" s="80"/>
      <c r="M521" s="80"/>
      <c r="N521" s="80"/>
      <c r="O521" s="79"/>
      <c r="P521" s="145"/>
      <c r="Q521" s="145"/>
      <c r="R521" s="145"/>
      <c r="S521" s="96">
        <f>SUM($P$5:P521)</f>
        <v>0</v>
      </c>
      <c r="T521" s="80"/>
      <c r="U521" s="95" t="str">
        <f>IF('Care Home'!V519&lt;&gt;"",'Care Home'!V519,"")</f>
        <v/>
      </c>
    </row>
    <row r="522" spans="1:21" x14ac:dyDescent="0.25">
      <c r="A522" s="94" t="str">
        <f>IF('Care Home'!A520&lt;&gt;"",'Care Home'!A520,"")</f>
        <v/>
      </c>
      <c r="B522" s="95" t="str">
        <f>IF('Care Home'!C520&lt;&gt;"",'Care Home'!C520,"")</f>
        <v/>
      </c>
      <c r="C522" s="95" t="str">
        <f>IF('Care Home'!D520&lt;&gt;"",'Care Home'!D520,"")</f>
        <v/>
      </c>
      <c r="D522" s="95" t="str">
        <f>IF('Care Home'!E520&lt;&gt;"",'Care Home'!E520,"")</f>
        <v/>
      </c>
      <c r="E522" s="95" t="str">
        <f>IF('Care Home'!F520&lt;&gt;"",'Care Home'!F520,"")</f>
        <v/>
      </c>
      <c r="F522" s="95" t="str">
        <f>IF('Care Home'!H520&lt;&gt;"",'Care Home'!H520,"")</f>
        <v/>
      </c>
      <c r="G522" s="95" t="str">
        <f>IF('Care Home'!G520&lt;&gt;"",'Care Home'!G520,"")</f>
        <v/>
      </c>
      <c r="H522" s="95" t="str">
        <f>IF('Care Home'!L520&lt;&gt;"",'Care Home'!L520,"")</f>
        <v/>
      </c>
      <c r="I522" s="80"/>
      <c r="J522" s="80"/>
      <c r="K522" s="80"/>
      <c r="L522" s="80"/>
      <c r="M522" s="80"/>
      <c r="N522" s="80"/>
      <c r="O522" s="79"/>
      <c r="P522" s="145"/>
      <c r="Q522" s="145"/>
      <c r="R522" s="145"/>
      <c r="S522" s="96">
        <f>SUM($P$5:P522)</f>
        <v>0</v>
      </c>
      <c r="T522" s="80"/>
      <c r="U522" s="95" t="str">
        <f>IF('Care Home'!V520&lt;&gt;"",'Care Home'!V520,"")</f>
        <v/>
      </c>
    </row>
    <row r="523" spans="1:21" x14ac:dyDescent="0.25">
      <c r="A523" s="94" t="str">
        <f>IF('Care Home'!A521&lt;&gt;"",'Care Home'!A521,"")</f>
        <v/>
      </c>
      <c r="B523" s="95" t="str">
        <f>IF('Care Home'!C521&lt;&gt;"",'Care Home'!C521,"")</f>
        <v/>
      </c>
      <c r="C523" s="95" t="str">
        <f>IF('Care Home'!D521&lt;&gt;"",'Care Home'!D521,"")</f>
        <v/>
      </c>
      <c r="D523" s="95" t="str">
        <f>IF('Care Home'!E521&lt;&gt;"",'Care Home'!E521,"")</f>
        <v/>
      </c>
      <c r="E523" s="95" t="str">
        <f>IF('Care Home'!F521&lt;&gt;"",'Care Home'!F521,"")</f>
        <v/>
      </c>
      <c r="F523" s="95" t="str">
        <f>IF('Care Home'!H521&lt;&gt;"",'Care Home'!H521,"")</f>
        <v/>
      </c>
      <c r="G523" s="95" t="str">
        <f>IF('Care Home'!G521&lt;&gt;"",'Care Home'!G521,"")</f>
        <v/>
      </c>
      <c r="H523" s="95" t="str">
        <f>IF('Care Home'!L521&lt;&gt;"",'Care Home'!L521,"")</f>
        <v/>
      </c>
      <c r="I523" s="80"/>
      <c r="J523" s="80"/>
      <c r="K523" s="80"/>
      <c r="L523" s="80"/>
      <c r="M523" s="80"/>
      <c r="N523" s="80"/>
      <c r="O523" s="79"/>
      <c r="P523" s="145"/>
      <c r="Q523" s="145"/>
      <c r="R523" s="145"/>
      <c r="S523" s="96">
        <f>SUM($P$5:P523)</f>
        <v>0</v>
      </c>
      <c r="T523" s="80"/>
      <c r="U523" s="95" t="str">
        <f>IF('Care Home'!V521&lt;&gt;"",'Care Home'!V521,"")</f>
        <v/>
      </c>
    </row>
    <row r="524" spans="1:21" x14ac:dyDescent="0.25">
      <c r="A524" s="94" t="str">
        <f>IF('Care Home'!A522&lt;&gt;"",'Care Home'!A522,"")</f>
        <v/>
      </c>
      <c r="B524" s="95" t="str">
        <f>IF('Care Home'!C522&lt;&gt;"",'Care Home'!C522,"")</f>
        <v/>
      </c>
      <c r="C524" s="95" t="str">
        <f>IF('Care Home'!D522&lt;&gt;"",'Care Home'!D522,"")</f>
        <v/>
      </c>
      <c r="D524" s="95" t="str">
        <f>IF('Care Home'!E522&lt;&gt;"",'Care Home'!E522,"")</f>
        <v/>
      </c>
      <c r="E524" s="95" t="str">
        <f>IF('Care Home'!F522&lt;&gt;"",'Care Home'!F522,"")</f>
        <v/>
      </c>
      <c r="F524" s="95" t="str">
        <f>IF('Care Home'!H522&lt;&gt;"",'Care Home'!H522,"")</f>
        <v/>
      </c>
      <c r="G524" s="95" t="str">
        <f>IF('Care Home'!G522&lt;&gt;"",'Care Home'!G522,"")</f>
        <v/>
      </c>
      <c r="H524" s="95" t="str">
        <f>IF('Care Home'!L522&lt;&gt;"",'Care Home'!L522,"")</f>
        <v/>
      </c>
      <c r="I524" s="80"/>
      <c r="J524" s="80"/>
      <c r="K524" s="80"/>
      <c r="L524" s="80"/>
      <c r="M524" s="80"/>
      <c r="N524" s="80"/>
      <c r="O524" s="79"/>
      <c r="P524" s="145"/>
      <c r="Q524" s="145"/>
      <c r="R524" s="145"/>
      <c r="S524" s="96">
        <f>SUM($P$5:P524)</f>
        <v>0</v>
      </c>
      <c r="T524" s="80"/>
      <c r="U524" s="95" t="str">
        <f>IF('Care Home'!V522&lt;&gt;"",'Care Home'!V522,"")</f>
        <v/>
      </c>
    </row>
    <row r="525" spans="1:21" x14ac:dyDescent="0.25">
      <c r="A525" s="94" t="str">
        <f>IF('Care Home'!A523&lt;&gt;"",'Care Home'!A523,"")</f>
        <v/>
      </c>
      <c r="B525" s="95" t="str">
        <f>IF('Care Home'!C523&lt;&gt;"",'Care Home'!C523,"")</f>
        <v/>
      </c>
      <c r="C525" s="95" t="str">
        <f>IF('Care Home'!D523&lt;&gt;"",'Care Home'!D523,"")</f>
        <v/>
      </c>
      <c r="D525" s="95" t="str">
        <f>IF('Care Home'!E523&lt;&gt;"",'Care Home'!E523,"")</f>
        <v/>
      </c>
      <c r="E525" s="95" t="str">
        <f>IF('Care Home'!F523&lt;&gt;"",'Care Home'!F523,"")</f>
        <v/>
      </c>
      <c r="F525" s="95" t="str">
        <f>IF('Care Home'!H523&lt;&gt;"",'Care Home'!H523,"")</f>
        <v/>
      </c>
      <c r="G525" s="95" t="str">
        <f>IF('Care Home'!G523&lt;&gt;"",'Care Home'!G523,"")</f>
        <v/>
      </c>
      <c r="H525" s="95" t="str">
        <f>IF('Care Home'!L523&lt;&gt;"",'Care Home'!L523,"")</f>
        <v/>
      </c>
      <c r="I525" s="80"/>
      <c r="J525" s="80"/>
      <c r="K525" s="80"/>
      <c r="L525" s="80"/>
      <c r="M525" s="80"/>
      <c r="N525" s="80"/>
      <c r="O525" s="79"/>
      <c r="P525" s="145"/>
      <c r="Q525" s="145"/>
      <c r="R525" s="145"/>
      <c r="S525" s="96">
        <f>SUM($P$5:P525)</f>
        <v>0</v>
      </c>
      <c r="T525" s="80"/>
      <c r="U525" s="95" t="str">
        <f>IF('Care Home'!V523&lt;&gt;"",'Care Home'!V523,"")</f>
        <v/>
      </c>
    </row>
    <row r="526" spans="1:21" x14ac:dyDescent="0.25">
      <c r="A526" s="94" t="str">
        <f>IF('Care Home'!A524&lt;&gt;"",'Care Home'!A524,"")</f>
        <v/>
      </c>
      <c r="B526" s="95" t="str">
        <f>IF('Care Home'!C524&lt;&gt;"",'Care Home'!C524,"")</f>
        <v/>
      </c>
      <c r="C526" s="95" t="str">
        <f>IF('Care Home'!D524&lt;&gt;"",'Care Home'!D524,"")</f>
        <v/>
      </c>
      <c r="D526" s="95" t="str">
        <f>IF('Care Home'!E524&lt;&gt;"",'Care Home'!E524,"")</f>
        <v/>
      </c>
      <c r="E526" s="95" t="str">
        <f>IF('Care Home'!F524&lt;&gt;"",'Care Home'!F524,"")</f>
        <v/>
      </c>
      <c r="F526" s="95" t="str">
        <f>IF('Care Home'!H524&lt;&gt;"",'Care Home'!H524,"")</f>
        <v/>
      </c>
      <c r="G526" s="95" t="str">
        <f>IF('Care Home'!G524&lt;&gt;"",'Care Home'!G524,"")</f>
        <v/>
      </c>
      <c r="H526" s="95" t="str">
        <f>IF('Care Home'!L524&lt;&gt;"",'Care Home'!L524,"")</f>
        <v/>
      </c>
      <c r="I526" s="80"/>
      <c r="J526" s="80"/>
      <c r="K526" s="80"/>
      <c r="L526" s="80"/>
      <c r="M526" s="80"/>
      <c r="N526" s="80"/>
      <c r="O526" s="79"/>
      <c r="P526" s="145"/>
      <c r="Q526" s="145"/>
      <c r="R526" s="145"/>
      <c r="S526" s="96">
        <f>SUM($P$5:P526)</f>
        <v>0</v>
      </c>
      <c r="T526" s="80"/>
      <c r="U526" s="95" t="str">
        <f>IF('Care Home'!V524&lt;&gt;"",'Care Home'!V524,"")</f>
        <v/>
      </c>
    </row>
    <row r="527" spans="1:21" x14ac:dyDescent="0.25">
      <c r="A527" s="94" t="str">
        <f>IF('Care Home'!A525&lt;&gt;"",'Care Home'!A525,"")</f>
        <v/>
      </c>
      <c r="B527" s="95" t="str">
        <f>IF('Care Home'!C525&lt;&gt;"",'Care Home'!C525,"")</f>
        <v/>
      </c>
      <c r="C527" s="95" t="str">
        <f>IF('Care Home'!D525&lt;&gt;"",'Care Home'!D525,"")</f>
        <v/>
      </c>
      <c r="D527" s="95" t="str">
        <f>IF('Care Home'!E525&lt;&gt;"",'Care Home'!E525,"")</f>
        <v/>
      </c>
      <c r="E527" s="95" t="str">
        <f>IF('Care Home'!F525&lt;&gt;"",'Care Home'!F525,"")</f>
        <v/>
      </c>
      <c r="F527" s="95" t="str">
        <f>IF('Care Home'!H525&lt;&gt;"",'Care Home'!H525,"")</f>
        <v/>
      </c>
      <c r="G527" s="95" t="str">
        <f>IF('Care Home'!G525&lt;&gt;"",'Care Home'!G525,"")</f>
        <v/>
      </c>
      <c r="H527" s="95" t="str">
        <f>IF('Care Home'!L525&lt;&gt;"",'Care Home'!L525,"")</f>
        <v/>
      </c>
      <c r="I527" s="80"/>
      <c r="J527" s="80"/>
      <c r="K527" s="80"/>
      <c r="L527" s="80"/>
      <c r="M527" s="80"/>
      <c r="N527" s="80"/>
      <c r="O527" s="79"/>
      <c r="P527" s="145"/>
      <c r="Q527" s="145"/>
      <c r="R527" s="145"/>
      <c r="S527" s="96">
        <f>SUM($P$5:P527)</f>
        <v>0</v>
      </c>
      <c r="T527" s="80"/>
      <c r="U527" s="95" t="str">
        <f>IF('Care Home'!V525&lt;&gt;"",'Care Home'!V525,"")</f>
        <v/>
      </c>
    </row>
    <row r="528" spans="1:21" x14ac:dyDescent="0.25">
      <c r="A528" s="94" t="str">
        <f>IF('Care Home'!A526&lt;&gt;"",'Care Home'!A526,"")</f>
        <v/>
      </c>
      <c r="B528" s="95" t="str">
        <f>IF('Care Home'!C526&lt;&gt;"",'Care Home'!C526,"")</f>
        <v/>
      </c>
      <c r="C528" s="95" t="str">
        <f>IF('Care Home'!D526&lt;&gt;"",'Care Home'!D526,"")</f>
        <v/>
      </c>
      <c r="D528" s="95" t="str">
        <f>IF('Care Home'!E526&lt;&gt;"",'Care Home'!E526,"")</f>
        <v/>
      </c>
      <c r="E528" s="95" t="str">
        <f>IF('Care Home'!F526&lt;&gt;"",'Care Home'!F526,"")</f>
        <v/>
      </c>
      <c r="F528" s="95" t="str">
        <f>IF('Care Home'!H526&lt;&gt;"",'Care Home'!H526,"")</f>
        <v/>
      </c>
      <c r="G528" s="95" t="str">
        <f>IF('Care Home'!G526&lt;&gt;"",'Care Home'!G526,"")</f>
        <v/>
      </c>
      <c r="H528" s="95" t="str">
        <f>IF('Care Home'!L526&lt;&gt;"",'Care Home'!L526,"")</f>
        <v/>
      </c>
      <c r="I528" s="80"/>
      <c r="J528" s="80"/>
      <c r="K528" s="80"/>
      <c r="L528" s="80"/>
      <c r="M528" s="80"/>
      <c r="N528" s="80"/>
      <c r="O528" s="79"/>
      <c r="P528" s="145"/>
      <c r="Q528" s="145"/>
      <c r="R528" s="145"/>
      <c r="S528" s="96">
        <f>SUM($P$5:P528)</f>
        <v>0</v>
      </c>
      <c r="T528" s="80"/>
      <c r="U528" s="95" t="str">
        <f>IF('Care Home'!V526&lt;&gt;"",'Care Home'!V526,"")</f>
        <v/>
      </c>
    </row>
    <row r="529" spans="1:21" x14ac:dyDescent="0.25">
      <c r="A529" s="94" t="str">
        <f>IF('Care Home'!A527&lt;&gt;"",'Care Home'!A527,"")</f>
        <v/>
      </c>
      <c r="B529" s="95" t="str">
        <f>IF('Care Home'!C527&lt;&gt;"",'Care Home'!C527,"")</f>
        <v/>
      </c>
      <c r="C529" s="95" t="str">
        <f>IF('Care Home'!D527&lt;&gt;"",'Care Home'!D527,"")</f>
        <v/>
      </c>
      <c r="D529" s="95" t="str">
        <f>IF('Care Home'!E527&lt;&gt;"",'Care Home'!E527,"")</f>
        <v/>
      </c>
      <c r="E529" s="95" t="str">
        <f>IF('Care Home'!F527&lt;&gt;"",'Care Home'!F527,"")</f>
        <v/>
      </c>
      <c r="F529" s="95" t="str">
        <f>IF('Care Home'!H527&lt;&gt;"",'Care Home'!H527,"")</f>
        <v/>
      </c>
      <c r="G529" s="95" t="str">
        <f>IF('Care Home'!G527&lt;&gt;"",'Care Home'!G527,"")</f>
        <v/>
      </c>
      <c r="H529" s="95" t="str">
        <f>IF('Care Home'!L527&lt;&gt;"",'Care Home'!L527,"")</f>
        <v/>
      </c>
      <c r="I529" s="80"/>
      <c r="J529" s="80"/>
      <c r="K529" s="80"/>
      <c r="L529" s="80"/>
      <c r="M529" s="80"/>
      <c r="N529" s="80"/>
      <c r="O529" s="79"/>
      <c r="P529" s="145"/>
      <c r="Q529" s="145"/>
      <c r="R529" s="145"/>
      <c r="S529" s="96">
        <f>SUM($P$5:P529)</f>
        <v>0</v>
      </c>
      <c r="T529" s="80"/>
      <c r="U529" s="95" t="str">
        <f>IF('Care Home'!V527&lt;&gt;"",'Care Home'!V527,"")</f>
        <v/>
      </c>
    </row>
    <row r="530" spans="1:21" x14ac:dyDescent="0.25">
      <c r="A530" s="94" t="str">
        <f>IF('Care Home'!A528&lt;&gt;"",'Care Home'!A528,"")</f>
        <v/>
      </c>
      <c r="B530" s="95" t="str">
        <f>IF('Care Home'!C528&lt;&gt;"",'Care Home'!C528,"")</f>
        <v/>
      </c>
      <c r="C530" s="95" t="str">
        <f>IF('Care Home'!D528&lt;&gt;"",'Care Home'!D528,"")</f>
        <v/>
      </c>
      <c r="D530" s="95" t="str">
        <f>IF('Care Home'!E528&lt;&gt;"",'Care Home'!E528,"")</f>
        <v/>
      </c>
      <c r="E530" s="95" t="str">
        <f>IF('Care Home'!F528&lt;&gt;"",'Care Home'!F528,"")</f>
        <v/>
      </c>
      <c r="F530" s="95" t="str">
        <f>IF('Care Home'!H528&lt;&gt;"",'Care Home'!H528,"")</f>
        <v/>
      </c>
      <c r="G530" s="95" t="str">
        <f>IF('Care Home'!G528&lt;&gt;"",'Care Home'!G528,"")</f>
        <v/>
      </c>
      <c r="H530" s="95" t="str">
        <f>IF('Care Home'!L528&lt;&gt;"",'Care Home'!L528,"")</f>
        <v/>
      </c>
      <c r="I530" s="80"/>
      <c r="J530" s="80"/>
      <c r="K530" s="80"/>
      <c r="L530" s="80"/>
      <c r="M530" s="80"/>
      <c r="N530" s="80"/>
      <c r="O530" s="79"/>
      <c r="P530" s="145"/>
      <c r="Q530" s="145"/>
      <c r="R530" s="145"/>
      <c r="S530" s="96">
        <f>SUM($P$5:P530)</f>
        <v>0</v>
      </c>
      <c r="T530" s="80"/>
      <c r="U530" s="95" t="str">
        <f>IF('Care Home'!V528&lt;&gt;"",'Care Home'!V528,"")</f>
        <v/>
      </c>
    </row>
    <row r="531" spans="1:21" x14ac:dyDescent="0.25">
      <c r="A531" s="94" t="str">
        <f>IF('Care Home'!A529&lt;&gt;"",'Care Home'!A529,"")</f>
        <v/>
      </c>
      <c r="B531" s="95" t="str">
        <f>IF('Care Home'!C529&lt;&gt;"",'Care Home'!C529,"")</f>
        <v/>
      </c>
      <c r="C531" s="95" t="str">
        <f>IF('Care Home'!D529&lt;&gt;"",'Care Home'!D529,"")</f>
        <v/>
      </c>
      <c r="D531" s="95" t="str">
        <f>IF('Care Home'!E529&lt;&gt;"",'Care Home'!E529,"")</f>
        <v/>
      </c>
      <c r="E531" s="95" t="str">
        <f>IF('Care Home'!F529&lt;&gt;"",'Care Home'!F529,"")</f>
        <v/>
      </c>
      <c r="F531" s="95" t="str">
        <f>IF('Care Home'!H529&lt;&gt;"",'Care Home'!H529,"")</f>
        <v/>
      </c>
      <c r="G531" s="95" t="str">
        <f>IF('Care Home'!G529&lt;&gt;"",'Care Home'!G529,"")</f>
        <v/>
      </c>
      <c r="H531" s="95" t="str">
        <f>IF('Care Home'!L529&lt;&gt;"",'Care Home'!L529,"")</f>
        <v/>
      </c>
      <c r="I531" s="80"/>
      <c r="J531" s="80"/>
      <c r="K531" s="80"/>
      <c r="L531" s="80"/>
      <c r="M531" s="80"/>
      <c r="N531" s="80"/>
      <c r="O531" s="79"/>
      <c r="P531" s="145"/>
      <c r="Q531" s="145"/>
      <c r="R531" s="145"/>
      <c r="S531" s="96">
        <f>SUM($P$5:P531)</f>
        <v>0</v>
      </c>
      <c r="T531" s="80"/>
      <c r="U531" s="95" t="str">
        <f>IF('Care Home'!V529&lt;&gt;"",'Care Home'!V529,"")</f>
        <v/>
      </c>
    </row>
    <row r="532" spans="1:21" x14ac:dyDescent="0.25">
      <c r="A532" s="94" t="str">
        <f>IF('Care Home'!A530&lt;&gt;"",'Care Home'!A530,"")</f>
        <v/>
      </c>
      <c r="B532" s="95" t="str">
        <f>IF('Care Home'!C530&lt;&gt;"",'Care Home'!C530,"")</f>
        <v/>
      </c>
      <c r="C532" s="95" t="str">
        <f>IF('Care Home'!D530&lt;&gt;"",'Care Home'!D530,"")</f>
        <v/>
      </c>
      <c r="D532" s="95" t="str">
        <f>IF('Care Home'!E530&lt;&gt;"",'Care Home'!E530,"")</f>
        <v/>
      </c>
      <c r="E532" s="95" t="str">
        <f>IF('Care Home'!F530&lt;&gt;"",'Care Home'!F530,"")</f>
        <v/>
      </c>
      <c r="F532" s="95" t="str">
        <f>IF('Care Home'!H530&lt;&gt;"",'Care Home'!H530,"")</f>
        <v/>
      </c>
      <c r="G532" s="95" t="str">
        <f>IF('Care Home'!G530&lt;&gt;"",'Care Home'!G530,"")</f>
        <v/>
      </c>
      <c r="H532" s="95" t="str">
        <f>IF('Care Home'!L530&lt;&gt;"",'Care Home'!L530,"")</f>
        <v/>
      </c>
      <c r="I532" s="80"/>
      <c r="J532" s="80"/>
      <c r="K532" s="80"/>
      <c r="L532" s="80"/>
      <c r="M532" s="80"/>
      <c r="N532" s="80"/>
      <c r="O532" s="79"/>
      <c r="P532" s="145"/>
      <c r="Q532" s="145"/>
      <c r="R532" s="145"/>
      <c r="S532" s="96">
        <f>SUM($P$5:P532)</f>
        <v>0</v>
      </c>
      <c r="T532" s="80"/>
      <c r="U532" s="95" t="str">
        <f>IF('Care Home'!V530&lt;&gt;"",'Care Home'!V530,"")</f>
        <v/>
      </c>
    </row>
    <row r="533" spans="1:21" x14ac:dyDescent="0.25">
      <c r="A533" s="94" t="str">
        <f>IF('Care Home'!A531&lt;&gt;"",'Care Home'!A531,"")</f>
        <v/>
      </c>
      <c r="B533" s="95" t="str">
        <f>IF('Care Home'!C531&lt;&gt;"",'Care Home'!C531,"")</f>
        <v/>
      </c>
      <c r="C533" s="95" t="str">
        <f>IF('Care Home'!D531&lt;&gt;"",'Care Home'!D531,"")</f>
        <v/>
      </c>
      <c r="D533" s="95" t="str">
        <f>IF('Care Home'!E531&lt;&gt;"",'Care Home'!E531,"")</f>
        <v/>
      </c>
      <c r="E533" s="95" t="str">
        <f>IF('Care Home'!F531&lt;&gt;"",'Care Home'!F531,"")</f>
        <v/>
      </c>
      <c r="F533" s="95" t="str">
        <f>IF('Care Home'!H531&lt;&gt;"",'Care Home'!H531,"")</f>
        <v/>
      </c>
      <c r="G533" s="95" t="str">
        <f>IF('Care Home'!G531&lt;&gt;"",'Care Home'!G531,"")</f>
        <v/>
      </c>
      <c r="H533" s="95" t="str">
        <f>IF('Care Home'!L531&lt;&gt;"",'Care Home'!L531,"")</f>
        <v/>
      </c>
      <c r="I533" s="80"/>
      <c r="J533" s="80"/>
      <c r="K533" s="80"/>
      <c r="L533" s="80"/>
      <c r="M533" s="80"/>
      <c r="N533" s="80"/>
      <c r="O533" s="79"/>
      <c r="P533" s="145"/>
      <c r="Q533" s="145"/>
      <c r="R533" s="145"/>
      <c r="S533" s="96">
        <f>SUM($P$5:P533)</f>
        <v>0</v>
      </c>
      <c r="T533" s="80"/>
      <c r="U533" s="95" t="str">
        <f>IF('Care Home'!V531&lt;&gt;"",'Care Home'!V531,"")</f>
        <v/>
      </c>
    </row>
    <row r="534" spans="1:21" x14ac:dyDescent="0.25">
      <c r="A534" s="94" t="str">
        <f>IF('Care Home'!A532&lt;&gt;"",'Care Home'!A532,"")</f>
        <v/>
      </c>
      <c r="B534" s="95" t="str">
        <f>IF('Care Home'!C532&lt;&gt;"",'Care Home'!C532,"")</f>
        <v/>
      </c>
      <c r="C534" s="95" t="str">
        <f>IF('Care Home'!D532&lt;&gt;"",'Care Home'!D532,"")</f>
        <v/>
      </c>
      <c r="D534" s="95" t="str">
        <f>IF('Care Home'!E532&lt;&gt;"",'Care Home'!E532,"")</f>
        <v/>
      </c>
      <c r="E534" s="95" t="str">
        <f>IF('Care Home'!F532&lt;&gt;"",'Care Home'!F532,"")</f>
        <v/>
      </c>
      <c r="F534" s="95" t="str">
        <f>IF('Care Home'!H532&lt;&gt;"",'Care Home'!H532,"")</f>
        <v/>
      </c>
      <c r="G534" s="95" t="str">
        <f>IF('Care Home'!G532&lt;&gt;"",'Care Home'!G532,"")</f>
        <v/>
      </c>
      <c r="H534" s="95" t="str">
        <f>IF('Care Home'!L532&lt;&gt;"",'Care Home'!L532,"")</f>
        <v/>
      </c>
      <c r="I534" s="80"/>
      <c r="J534" s="80"/>
      <c r="K534" s="80"/>
      <c r="L534" s="80"/>
      <c r="M534" s="80"/>
      <c r="N534" s="80"/>
      <c r="O534" s="79"/>
      <c r="P534" s="145"/>
      <c r="Q534" s="145"/>
      <c r="R534" s="145"/>
      <c r="S534" s="96">
        <f>SUM($P$5:P534)</f>
        <v>0</v>
      </c>
      <c r="T534" s="80"/>
      <c r="U534" s="95" t="str">
        <f>IF('Care Home'!V532&lt;&gt;"",'Care Home'!V532,"")</f>
        <v/>
      </c>
    </row>
    <row r="535" spans="1:21" x14ac:dyDescent="0.25">
      <c r="A535" s="94" t="str">
        <f>IF('Care Home'!A533&lt;&gt;"",'Care Home'!A533,"")</f>
        <v/>
      </c>
      <c r="B535" s="95" t="str">
        <f>IF('Care Home'!C533&lt;&gt;"",'Care Home'!C533,"")</f>
        <v/>
      </c>
      <c r="C535" s="95" t="str">
        <f>IF('Care Home'!D533&lt;&gt;"",'Care Home'!D533,"")</f>
        <v/>
      </c>
      <c r="D535" s="95" t="str">
        <f>IF('Care Home'!E533&lt;&gt;"",'Care Home'!E533,"")</f>
        <v/>
      </c>
      <c r="E535" s="95" t="str">
        <f>IF('Care Home'!F533&lt;&gt;"",'Care Home'!F533,"")</f>
        <v/>
      </c>
      <c r="F535" s="95" t="str">
        <f>IF('Care Home'!H533&lt;&gt;"",'Care Home'!H533,"")</f>
        <v/>
      </c>
      <c r="G535" s="95" t="str">
        <f>IF('Care Home'!G533&lt;&gt;"",'Care Home'!G533,"")</f>
        <v/>
      </c>
      <c r="H535" s="95" t="str">
        <f>IF('Care Home'!L533&lt;&gt;"",'Care Home'!L533,"")</f>
        <v/>
      </c>
      <c r="I535" s="80"/>
      <c r="J535" s="80"/>
      <c r="K535" s="80"/>
      <c r="L535" s="80"/>
      <c r="M535" s="80"/>
      <c r="N535" s="80"/>
      <c r="O535" s="79"/>
      <c r="P535" s="145"/>
      <c r="Q535" s="145"/>
      <c r="R535" s="145"/>
      <c r="S535" s="96">
        <f>SUM($P$5:P535)</f>
        <v>0</v>
      </c>
      <c r="T535" s="80"/>
      <c r="U535" s="95" t="str">
        <f>IF('Care Home'!V533&lt;&gt;"",'Care Home'!V533,"")</f>
        <v/>
      </c>
    </row>
    <row r="536" spans="1:21" x14ac:dyDescent="0.25">
      <c r="A536" s="94" t="str">
        <f>IF('Care Home'!A534&lt;&gt;"",'Care Home'!A534,"")</f>
        <v/>
      </c>
      <c r="B536" s="95" t="str">
        <f>IF('Care Home'!C534&lt;&gt;"",'Care Home'!C534,"")</f>
        <v/>
      </c>
      <c r="C536" s="95" t="str">
        <f>IF('Care Home'!D534&lt;&gt;"",'Care Home'!D534,"")</f>
        <v/>
      </c>
      <c r="D536" s="95" t="str">
        <f>IF('Care Home'!E534&lt;&gt;"",'Care Home'!E534,"")</f>
        <v/>
      </c>
      <c r="E536" s="95" t="str">
        <f>IF('Care Home'!F534&lt;&gt;"",'Care Home'!F534,"")</f>
        <v/>
      </c>
      <c r="F536" s="95" t="str">
        <f>IF('Care Home'!H534&lt;&gt;"",'Care Home'!H534,"")</f>
        <v/>
      </c>
      <c r="G536" s="95" t="str">
        <f>IF('Care Home'!G534&lt;&gt;"",'Care Home'!G534,"")</f>
        <v/>
      </c>
      <c r="H536" s="95" t="str">
        <f>IF('Care Home'!L534&lt;&gt;"",'Care Home'!L534,"")</f>
        <v/>
      </c>
      <c r="I536" s="80"/>
      <c r="J536" s="80"/>
      <c r="K536" s="80"/>
      <c r="L536" s="80"/>
      <c r="M536" s="80"/>
      <c r="N536" s="80"/>
      <c r="O536" s="79"/>
      <c r="P536" s="145"/>
      <c r="Q536" s="145"/>
      <c r="R536" s="145"/>
      <c r="S536" s="96">
        <f>SUM($P$5:P536)</f>
        <v>0</v>
      </c>
      <c r="T536" s="80"/>
      <c r="U536" s="95" t="str">
        <f>IF('Care Home'!V534&lt;&gt;"",'Care Home'!V534,"")</f>
        <v/>
      </c>
    </row>
    <row r="537" spans="1:21" x14ac:dyDescent="0.25">
      <c r="A537" s="94" t="str">
        <f>IF('Care Home'!A535&lt;&gt;"",'Care Home'!A535,"")</f>
        <v/>
      </c>
      <c r="B537" s="95" t="str">
        <f>IF('Care Home'!C535&lt;&gt;"",'Care Home'!C535,"")</f>
        <v/>
      </c>
      <c r="C537" s="95" t="str">
        <f>IF('Care Home'!D535&lt;&gt;"",'Care Home'!D535,"")</f>
        <v/>
      </c>
      <c r="D537" s="95" t="str">
        <f>IF('Care Home'!E535&lt;&gt;"",'Care Home'!E535,"")</f>
        <v/>
      </c>
      <c r="E537" s="95" t="str">
        <f>IF('Care Home'!F535&lt;&gt;"",'Care Home'!F535,"")</f>
        <v/>
      </c>
      <c r="F537" s="95" t="str">
        <f>IF('Care Home'!H535&lt;&gt;"",'Care Home'!H535,"")</f>
        <v/>
      </c>
      <c r="G537" s="95" t="str">
        <f>IF('Care Home'!G535&lt;&gt;"",'Care Home'!G535,"")</f>
        <v/>
      </c>
      <c r="H537" s="95" t="str">
        <f>IF('Care Home'!L535&lt;&gt;"",'Care Home'!L535,"")</f>
        <v/>
      </c>
      <c r="I537" s="80"/>
      <c r="J537" s="80"/>
      <c r="K537" s="80"/>
      <c r="L537" s="80"/>
      <c r="M537" s="80"/>
      <c r="N537" s="80"/>
      <c r="O537" s="79"/>
      <c r="P537" s="145"/>
      <c r="Q537" s="145"/>
      <c r="R537" s="145"/>
      <c r="S537" s="96">
        <f>SUM($P$5:P537)</f>
        <v>0</v>
      </c>
      <c r="T537" s="80"/>
      <c r="U537" s="95" t="str">
        <f>IF('Care Home'!V535&lt;&gt;"",'Care Home'!V535,"")</f>
        <v/>
      </c>
    </row>
    <row r="538" spans="1:21" x14ac:dyDescent="0.25">
      <c r="A538" s="94" t="str">
        <f>IF('Care Home'!A536&lt;&gt;"",'Care Home'!A536,"")</f>
        <v/>
      </c>
      <c r="B538" s="95" t="str">
        <f>IF('Care Home'!C536&lt;&gt;"",'Care Home'!C536,"")</f>
        <v/>
      </c>
      <c r="C538" s="95" t="str">
        <f>IF('Care Home'!D536&lt;&gt;"",'Care Home'!D536,"")</f>
        <v/>
      </c>
      <c r="D538" s="95" t="str">
        <f>IF('Care Home'!E536&lt;&gt;"",'Care Home'!E536,"")</f>
        <v/>
      </c>
      <c r="E538" s="95" t="str">
        <f>IF('Care Home'!F536&lt;&gt;"",'Care Home'!F536,"")</f>
        <v/>
      </c>
      <c r="F538" s="95" t="str">
        <f>IF('Care Home'!H536&lt;&gt;"",'Care Home'!H536,"")</f>
        <v/>
      </c>
      <c r="G538" s="95" t="str">
        <f>IF('Care Home'!G536&lt;&gt;"",'Care Home'!G536,"")</f>
        <v/>
      </c>
      <c r="H538" s="95" t="str">
        <f>IF('Care Home'!L536&lt;&gt;"",'Care Home'!L536,"")</f>
        <v/>
      </c>
      <c r="I538" s="80"/>
      <c r="J538" s="80"/>
      <c r="K538" s="80"/>
      <c r="L538" s="80"/>
      <c r="M538" s="80"/>
      <c r="N538" s="80"/>
      <c r="O538" s="79"/>
      <c r="P538" s="145"/>
      <c r="Q538" s="145"/>
      <c r="R538" s="145"/>
      <c r="S538" s="96">
        <f>SUM($P$5:P538)</f>
        <v>0</v>
      </c>
      <c r="T538" s="80"/>
      <c r="U538" s="95" t="str">
        <f>IF('Care Home'!V536&lt;&gt;"",'Care Home'!V536,"")</f>
        <v/>
      </c>
    </row>
    <row r="539" spans="1:21" x14ac:dyDescent="0.25">
      <c r="A539" s="94" t="str">
        <f>IF('Care Home'!A537&lt;&gt;"",'Care Home'!A537,"")</f>
        <v/>
      </c>
      <c r="B539" s="95" t="str">
        <f>IF('Care Home'!C537&lt;&gt;"",'Care Home'!C537,"")</f>
        <v/>
      </c>
      <c r="C539" s="95" t="str">
        <f>IF('Care Home'!D537&lt;&gt;"",'Care Home'!D537,"")</f>
        <v/>
      </c>
      <c r="D539" s="95" t="str">
        <f>IF('Care Home'!E537&lt;&gt;"",'Care Home'!E537,"")</f>
        <v/>
      </c>
      <c r="E539" s="95" t="str">
        <f>IF('Care Home'!F537&lt;&gt;"",'Care Home'!F537,"")</f>
        <v/>
      </c>
      <c r="F539" s="95" t="str">
        <f>IF('Care Home'!H537&lt;&gt;"",'Care Home'!H537,"")</f>
        <v/>
      </c>
      <c r="G539" s="95" t="str">
        <f>IF('Care Home'!G537&lt;&gt;"",'Care Home'!G537,"")</f>
        <v/>
      </c>
      <c r="H539" s="95" t="str">
        <f>IF('Care Home'!L537&lt;&gt;"",'Care Home'!L537,"")</f>
        <v/>
      </c>
      <c r="I539" s="80"/>
      <c r="J539" s="80"/>
      <c r="K539" s="80"/>
      <c r="L539" s="80"/>
      <c r="M539" s="80"/>
      <c r="N539" s="80"/>
      <c r="O539" s="79"/>
      <c r="P539" s="145"/>
      <c r="Q539" s="145"/>
      <c r="R539" s="145"/>
      <c r="S539" s="96">
        <f>SUM($P$5:P539)</f>
        <v>0</v>
      </c>
      <c r="T539" s="80"/>
      <c r="U539" s="95" t="str">
        <f>IF('Care Home'!V537&lt;&gt;"",'Care Home'!V537,"")</f>
        <v/>
      </c>
    </row>
    <row r="540" spans="1:21" x14ac:dyDescent="0.25">
      <c r="A540" s="94" t="str">
        <f>IF('Care Home'!A538&lt;&gt;"",'Care Home'!A538,"")</f>
        <v/>
      </c>
      <c r="B540" s="95" t="str">
        <f>IF('Care Home'!C538&lt;&gt;"",'Care Home'!C538,"")</f>
        <v/>
      </c>
      <c r="C540" s="95" t="str">
        <f>IF('Care Home'!D538&lt;&gt;"",'Care Home'!D538,"")</f>
        <v/>
      </c>
      <c r="D540" s="95" t="str">
        <f>IF('Care Home'!E538&lt;&gt;"",'Care Home'!E538,"")</f>
        <v/>
      </c>
      <c r="E540" s="95" t="str">
        <f>IF('Care Home'!F538&lt;&gt;"",'Care Home'!F538,"")</f>
        <v/>
      </c>
      <c r="F540" s="95" t="str">
        <f>IF('Care Home'!H538&lt;&gt;"",'Care Home'!H538,"")</f>
        <v/>
      </c>
      <c r="G540" s="95" t="str">
        <f>IF('Care Home'!G538&lt;&gt;"",'Care Home'!G538,"")</f>
        <v/>
      </c>
      <c r="H540" s="95" t="str">
        <f>IF('Care Home'!L538&lt;&gt;"",'Care Home'!L538,"")</f>
        <v/>
      </c>
      <c r="I540" s="80"/>
      <c r="J540" s="80"/>
      <c r="K540" s="80"/>
      <c r="L540" s="80"/>
      <c r="M540" s="80"/>
      <c r="N540" s="80"/>
      <c r="O540" s="79"/>
      <c r="P540" s="145"/>
      <c r="Q540" s="145"/>
      <c r="R540" s="145"/>
      <c r="S540" s="96">
        <f>SUM($P$5:P540)</f>
        <v>0</v>
      </c>
      <c r="T540" s="80"/>
      <c r="U540" s="95" t="str">
        <f>IF('Care Home'!V538&lt;&gt;"",'Care Home'!V538,"")</f>
        <v/>
      </c>
    </row>
    <row r="541" spans="1:21" x14ac:dyDescent="0.25">
      <c r="A541" s="94" t="str">
        <f>IF('Care Home'!A539&lt;&gt;"",'Care Home'!A539,"")</f>
        <v/>
      </c>
      <c r="B541" s="95" t="str">
        <f>IF('Care Home'!C539&lt;&gt;"",'Care Home'!C539,"")</f>
        <v/>
      </c>
      <c r="C541" s="95" t="str">
        <f>IF('Care Home'!D539&lt;&gt;"",'Care Home'!D539,"")</f>
        <v/>
      </c>
      <c r="D541" s="95" t="str">
        <f>IF('Care Home'!E539&lt;&gt;"",'Care Home'!E539,"")</f>
        <v/>
      </c>
      <c r="E541" s="95" t="str">
        <f>IF('Care Home'!F539&lt;&gt;"",'Care Home'!F539,"")</f>
        <v/>
      </c>
      <c r="F541" s="95" t="str">
        <f>IF('Care Home'!H539&lt;&gt;"",'Care Home'!H539,"")</f>
        <v/>
      </c>
      <c r="G541" s="95" t="str">
        <f>IF('Care Home'!G539&lt;&gt;"",'Care Home'!G539,"")</f>
        <v/>
      </c>
      <c r="H541" s="95" t="str">
        <f>IF('Care Home'!L539&lt;&gt;"",'Care Home'!L539,"")</f>
        <v/>
      </c>
      <c r="I541" s="80"/>
      <c r="J541" s="80"/>
      <c r="K541" s="80"/>
      <c r="L541" s="80"/>
      <c r="M541" s="80"/>
      <c r="N541" s="80"/>
      <c r="O541" s="79"/>
      <c r="P541" s="145"/>
      <c r="Q541" s="145"/>
      <c r="R541" s="145"/>
      <c r="S541" s="96">
        <f>SUM($P$5:P541)</f>
        <v>0</v>
      </c>
      <c r="T541" s="80"/>
      <c r="U541" s="95" t="str">
        <f>IF('Care Home'!V539&lt;&gt;"",'Care Home'!V539,"")</f>
        <v/>
      </c>
    </row>
    <row r="542" spans="1:21" x14ac:dyDescent="0.25">
      <c r="A542" s="94" t="str">
        <f>IF('Care Home'!A540&lt;&gt;"",'Care Home'!A540,"")</f>
        <v/>
      </c>
      <c r="B542" s="95" t="str">
        <f>IF('Care Home'!C540&lt;&gt;"",'Care Home'!C540,"")</f>
        <v/>
      </c>
      <c r="C542" s="95" t="str">
        <f>IF('Care Home'!D540&lt;&gt;"",'Care Home'!D540,"")</f>
        <v/>
      </c>
      <c r="D542" s="95" t="str">
        <f>IF('Care Home'!E540&lt;&gt;"",'Care Home'!E540,"")</f>
        <v/>
      </c>
      <c r="E542" s="95" t="str">
        <f>IF('Care Home'!F540&lt;&gt;"",'Care Home'!F540,"")</f>
        <v/>
      </c>
      <c r="F542" s="95" t="str">
        <f>IF('Care Home'!H540&lt;&gt;"",'Care Home'!H540,"")</f>
        <v/>
      </c>
      <c r="G542" s="95" t="str">
        <f>IF('Care Home'!G540&lt;&gt;"",'Care Home'!G540,"")</f>
        <v/>
      </c>
      <c r="H542" s="95" t="str">
        <f>IF('Care Home'!L540&lt;&gt;"",'Care Home'!L540,"")</f>
        <v/>
      </c>
      <c r="I542" s="80"/>
      <c r="J542" s="80"/>
      <c r="K542" s="80"/>
      <c r="L542" s="80"/>
      <c r="M542" s="80"/>
      <c r="N542" s="80"/>
      <c r="O542" s="79"/>
      <c r="P542" s="145"/>
      <c r="Q542" s="145"/>
      <c r="R542" s="145"/>
      <c r="S542" s="96">
        <f>SUM($P$5:P542)</f>
        <v>0</v>
      </c>
      <c r="T542" s="80"/>
      <c r="U542" s="95" t="str">
        <f>IF('Care Home'!V540&lt;&gt;"",'Care Home'!V540,"")</f>
        <v/>
      </c>
    </row>
    <row r="543" spans="1:21" x14ac:dyDescent="0.25">
      <c r="A543" s="94" t="str">
        <f>IF('Care Home'!A541&lt;&gt;"",'Care Home'!A541,"")</f>
        <v/>
      </c>
      <c r="B543" s="95" t="str">
        <f>IF('Care Home'!C541&lt;&gt;"",'Care Home'!C541,"")</f>
        <v/>
      </c>
      <c r="C543" s="95" t="str">
        <f>IF('Care Home'!D541&lt;&gt;"",'Care Home'!D541,"")</f>
        <v/>
      </c>
      <c r="D543" s="95" t="str">
        <f>IF('Care Home'!E541&lt;&gt;"",'Care Home'!E541,"")</f>
        <v/>
      </c>
      <c r="E543" s="95" t="str">
        <f>IF('Care Home'!F541&lt;&gt;"",'Care Home'!F541,"")</f>
        <v/>
      </c>
      <c r="F543" s="95" t="str">
        <f>IF('Care Home'!H541&lt;&gt;"",'Care Home'!H541,"")</f>
        <v/>
      </c>
      <c r="G543" s="95" t="str">
        <f>IF('Care Home'!G541&lt;&gt;"",'Care Home'!G541,"")</f>
        <v/>
      </c>
      <c r="H543" s="95" t="str">
        <f>IF('Care Home'!L541&lt;&gt;"",'Care Home'!L541,"")</f>
        <v/>
      </c>
      <c r="I543" s="80"/>
      <c r="J543" s="80"/>
      <c r="K543" s="80"/>
      <c r="L543" s="80"/>
      <c r="M543" s="80"/>
      <c r="N543" s="80"/>
      <c r="O543" s="79"/>
      <c r="P543" s="145"/>
      <c r="Q543" s="145"/>
      <c r="R543" s="145"/>
      <c r="S543" s="96">
        <f>SUM($P$5:P543)</f>
        <v>0</v>
      </c>
      <c r="T543" s="80"/>
      <c r="U543" s="95" t="str">
        <f>IF('Care Home'!V541&lt;&gt;"",'Care Home'!V541,"")</f>
        <v/>
      </c>
    </row>
    <row r="544" spans="1:21" x14ac:dyDescent="0.25">
      <c r="A544" s="94" t="str">
        <f>IF('Care Home'!A542&lt;&gt;"",'Care Home'!A542,"")</f>
        <v/>
      </c>
      <c r="B544" s="95" t="str">
        <f>IF('Care Home'!C542&lt;&gt;"",'Care Home'!C542,"")</f>
        <v/>
      </c>
      <c r="C544" s="95" t="str">
        <f>IF('Care Home'!D542&lt;&gt;"",'Care Home'!D542,"")</f>
        <v/>
      </c>
      <c r="D544" s="95" t="str">
        <f>IF('Care Home'!E542&lt;&gt;"",'Care Home'!E542,"")</f>
        <v/>
      </c>
      <c r="E544" s="95" t="str">
        <f>IF('Care Home'!F542&lt;&gt;"",'Care Home'!F542,"")</f>
        <v/>
      </c>
      <c r="F544" s="95" t="str">
        <f>IF('Care Home'!H542&lt;&gt;"",'Care Home'!H542,"")</f>
        <v/>
      </c>
      <c r="G544" s="95" t="str">
        <f>IF('Care Home'!G542&lt;&gt;"",'Care Home'!G542,"")</f>
        <v/>
      </c>
      <c r="H544" s="95" t="str">
        <f>IF('Care Home'!L542&lt;&gt;"",'Care Home'!L542,"")</f>
        <v/>
      </c>
      <c r="I544" s="80"/>
      <c r="J544" s="80"/>
      <c r="K544" s="80"/>
      <c r="L544" s="80"/>
      <c r="M544" s="80"/>
      <c r="N544" s="80"/>
      <c r="O544" s="79"/>
      <c r="P544" s="145"/>
      <c r="Q544" s="145"/>
      <c r="R544" s="145"/>
      <c r="S544" s="96">
        <f>SUM($P$5:P544)</f>
        <v>0</v>
      </c>
      <c r="T544" s="80"/>
      <c r="U544" s="95" t="str">
        <f>IF('Care Home'!V542&lt;&gt;"",'Care Home'!V542,"")</f>
        <v/>
      </c>
    </row>
    <row r="545" spans="1:21" x14ac:dyDescent="0.25">
      <c r="A545" s="94" t="str">
        <f>IF('Care Home'!A543&lt;&gt;"",'Care Home'!A543,"")</f>
        <v/>
      </c>
      <c r="B545" s="95" t="str">
        <f>IF('Care Home'!C543&lt;&gt;"",'Care Home'!C543,"")</f>
        <v/>
      </c>
      <c r="C545" s="95" t="str">
        <f>IF('Care Home'!D543&lt;&gt;"",'Care Home'!D543,"")</f>
        <v/>
      </c>
      <c r="D545" s="95" t="str">
        <f>IF('Care Home'!E543&lt;&gt;"",'Care Home'!E543,"")</f>
        <v/>
      </c>
      <c r="E545" s="95" t="str">
        <f>IF('Care Home'!F543&lt;&gt;"",'Care Home'!F543,"")</f>
        <v/>
      </c>
      <c r="F545" s="95" t="str">
        <f>IF('Care Home'!H543&lt;&gt;"",'Care Home'!H543,"")</f>
        <v/>
      </c>
      <c r="G545" s="95" t="str">
        <f>IF('Care Home'!G543&lt;&gt;"",'Care Home'!G543,"")</f>
        <v/>
      </c>
      <c r="H545" s="95" t="str">
        <f>IF('Care Home'!L543&lt;&gt;"",'Care Home'!L543,"")</f>
        <v/>
      </c>
      <c r="I545" s="80"/>
      <c r="J545" s="80"/>
      <c r="K545" s="80"/>
      <c r="L545" s="80"/>
      <c r="M545" s="80"/>
      <c r="N545" s="80"/>
      <c r="O545" s="79"/>
      <c r="P545" s="145"/>
      <c r="Q545" s="145"/>
      <c r="R545" s="145"/>
      <c r="S545" s="96">
        <f>SUM($P$5:P545)</f>
        <v>0</v>
      </c>
      <c r="T545" s="80"/>
      <c r="U545" s="95" t="str">
        <f>IF('Care Home'!V543&lt;&gt;"",'Care Home'!V543,"")</f>
        <v/>
      </c>
    </row>
    <row r="546" spans="1:21" x14ac:dyDescent="0.25">
      <c r="A546" s="94" t="str">
        <f>IF('Care Home'!A544&lt;&gt;"",'Care Home'!A544,"")</f>
        <v/>
      </c>
      <c r="B546" s="95" t="str">
        <f>IF('Care Home'!C544&lt;&gt;"",'Care Home'!C544,"")</f>
        <v/>
      </c>
      <c r="C546" s="95" t="str">
        <f>IF('Care Home'!D544&lt;&gt;"",'Care Home'!D544,"")</f>
        <v/>
      </c>
      <c r="D546" s="95" t="str">
        <f>IF('Care Home'!E544&lt;&gt;"",'Care Home'!E544,"")</f>
        <v/>
      </c>
      <c r="E546" s="95" t="str">
        <f>IF('Care Home'!F544&lt;&gt;"",'Care Home'!F544,"")</f>
        <v/>
      </c>
      <c r="F546" s="95" t="str">
        <f>IF('Care Home'!H544&lt;&gt;"",'Care Home'!H544,"")</f>
        <v/>
      </c>
      <c r="G546" s="95" t="str">
        <f>IF('Care Home'!G544&lt;&gt;"",'Care Home'!G544,"")</f>
        <v/>
      </c>
      <c r="H546" s="95" t="str">
        <f>IF('Care Home'!L544&lt;&gt;"",'Care Home'!L544,"")</f>
        <v/>
      </c>
      <c r="I546" s="80"/>
      <c r="J546" s="80"/>
      <c r="K546" s="80"/>
      <c r="L546" s="80"/>
      <c r="M546" s="80"/>
      <c r="N546" s="80"/>
      <c r="O546" s="79"/>
      <c r="P546" s="145"/>
      <c r="Q546" s="145"/>
      <c r="R546" s="145"/>
      <c r="S546" s="96">
        <f>SUM($P$5:P546)</f>
        <v>0</v>
      </c>
      <c r="T546" s="80"/>
      <c r="U546" s="95" t="str">
        <f>IF('Care Home'!V544&lt;&gt;"",'Care Home'!V544,"")</f>
        <v/>
      </c>
    </row>
    <row r="547" spans="1:21" x14ac:dyDescent="0.25">
      <c r="A547" s="94" t="str">
        <f>IF('Care Home'!A545&lt;&gt;"",'Care Home'!A545,"")</f>
        <v/>
      </c>
      <c r="B547" s="95" t="str">
        <f>IF('Care Home'!C545&lt;&gt;"",'Care Home'!C545,"")</f>
        <v/>
      </c>
      <c r="C547" s="95" t="str">
        <f>IF('Care Home'!D545&lt;&gt;"",'Care Home'!D545,"")</f>
        <v/>
      </c>
      <c r="D547" s="95" t="str">
        <f>IF('Care Home'!E545&lt;&gt;"",'Care Home'!E545,"")</f>
        <v/>
      </c>
      <c r="E547" s="95" t="str">
        <f>IF('Care Home'!F545&lt;&gt;"",'Care Home'!F545,"")</f>
        <v/>
      </c>
      <c r="F547" s="95" t="str">
        <f>IF('Care Home'!H545&lt;&gt;"",'Care Home'!H545,"")</f>
        <v/>
      </c>
      <c r="G547" s="95" t="str">
        <f>IF('Care Home'!G545&lt;&gt;"",'Care Home'!G545,"")</f>
        <v/>
      </c>
      <c r="H547" s="95" t="str">
        <f>IF('Care Home'!L545&lt;&gt;"",'Care Home'!L545,"")</f>
        <v/>
      </c>
      <c r="I547" s="80"/>
      <c r="J547" s="80"/>
      <c r="K547" s="80"/>
      <c r="L547" s="80"/>
      <c r="M547" s="80"/>
      <c r="N547" s="80"/>
      <c r="O547" s="79"/>
      <c r="P547" s="145"/>
      <c r="Q547" s="145"/>
      <c r="R547" s="145"/>
      <c r="S547" s="96">
        <f>SUM($P$5:P547)</f>
        <v>0</v>
      </c>
      <c r="T547" s="80"/>
      <c r="U547" s="95" t="str">
        <f>IF('Care Home'!V545&lt;&gt;"",'Care Home'!V545,"")</f>
        <v/>
      </c>
    </row>
    <row r="548" spans="1:21" x14ac:dyDescent="0.25">
      <c r="A548" s="94" t="str">
        <f>IF('Care Home'!A546&lt;&gt;"",'Care Home'!A546,"")</f>
        <v/>
      </c>
      <c r="B548" s="95" t="str">
        <f>IF('Care Home'!C546&lt;&gt;"",'Care Home'!C546,"")</f>
        <v/>
      </c>
      <c r="C548" s="95" t="str">
        <f>IF('Care Home'!D546&lt;&gt;"",'Care Home'!D546,"")</f>
        <v/>
      </c>
      <c r="D548" s="95" t="str">
        <f>IF('Care Home'!E546&lt;&gt;"",'Care Home'!E546,"")</f>
        <v/>
      </c>
      <c r="E548" s="95" t="str">
        <f>IF('Care Home'!F546&lt;&gt;"",'Care Home'!F546,"")</f>
        <v/>
      </c>
      <c r="F548" s="95" t="str">
        <f>IF('Care Home'!H546&lt;&gt;"",'Care Home'!H546,"")</f>
        <v/>
      </c>
      <c r="G548" s="95" t="str">
        <f>IF('Care Home'!G546&lt;&gt;"",'Care Home'!G546,"")</f>
        <v/>
      </c>
      <c r="H548" s="95" t="str">
        <f>IF('Care Home'!L546&lt;&gt;"",'Care Home'!L546,"")</f>
        <v/>
      </c>
      <c r="I548" s="80"/>
      <c r="J548" s="80"/>
      <c r="K548" s="80"/>
      <c r="L548" s="80"/>
      <c r="M548" s="80"/>
      <c r="N548" s="80"/>
      <c r="O548" s="79"/>
      <c r="P548" s="145"/>
      <c r="Q548" s="145"/>
      <c r="R548" s="145"/>
      <c r="S548" s="96">
        <f>SUM($P$5:P548)</f>
        <v>0</v>
      </c>
      <c r="T548" s="80"/>
      <c r="U548" s="95" t="str">
        <f>IF('Care Home'!V546&lt;&gt;"",'Care Home'!V546,"")</f>
        <v/>
      </c>
    </row>
    <row r="549" spans="1:21" x14ac:dyDescent="0.25">
      <c r="A549" s="94" t="str">
        <f>IF('Care Home'!A547&lt;&gt;"",'Care Home'!A547,"")</f>
        <v/>
      </c>
      <c r="B549" s="95" t="str">
        <f>IF('Care Home'!C547&lt;&gt;"",'Care Home'!C547,"")</f>
        <v/>
      </c>
      <c r="C549" s="95" t="str">
        <f>IF('Care Home'!D547&lt;&gt;"",'Care Home'!D547,"")</f>
        <v/>
      </c>
      <c r="D549" s="95" t="str">
        <f>IF('Care Home'!E547&lt;&gt;"",'Care Home'!E547,"")</f>
        <v/>
      </c>
      <c r="E549" s="95" t="str">
        <f>IF('Care Home'!F547&lt;&gt;"",'Care Home'!F547,"")</f>
        <v/>
      </c>
      <c r="F549" s="95" t="str">
        <f>IF('Care Home'!H547&lt;&gt;"",'Care Home'!H547,"")</f>
        <v/>
      </c>
      <c r="G549" s="95" t="str">
        <f>IF('Care Home'!G547&lt;&gt;"",'Care Home'!G547,"")</f>
        <v/>
      </c>
      <c r="H549" s="95" t="str">
        <f>IF('Care Home'!L547&lt;&gt;"",'Care Home'!L547,"")</f>
        <v/>
      </c>
      <c r="I549" s="80"/>
      <c r="J549" s="80"/>
      <c r="K549" s="80"/>
      <c r="L549" s="80"/>
      <c r="M549" s="80"/>
      <c r="N549" s="80"/>
      <c r="O549" s="79"/>
      <c r="P549" s="145"/>
      <c r="Q549" s="145"/>
      <c r="R549" s="145"/>
      <c r="S549" s="96">
        <f>SUM($P$5:P549)</f>
        <v>0</v>
      </c>
      <c r="T549" s="80"/>
      <c r="U549" s="95" t="str">
        <f>IF('Care Home'!V547&lt;&gt;"",'Care Home'!V547,"")</f>
        <v/>
      </c>
    </row>
    <row r="550" spans="1:21" x14ac:dyDescent="0.25">
      <c r="A550" s="94" t="str">
        <f>IF('Care Home'!A548&lt;&gt;"",'Care Home'!A548,"")</f>
        <v/>
      </c>
      <c r="B550" s="95" t="str">
        <f>IF('Care Home'!C548&lt;&gt;"",'Care Home'!C548,"")</f>
        <v/>
      </c>
      <c r="C550" s="95" t="str">
        <f>IF('Care Home'!D548&lt;&gt;"",'Care Home'!D548,"")</f>
        <v/>
      </c>
      <c r="D550" s="95" t="str">
        <f>IF('Care Home'!E548&lt;&gt;"",'Care Home'!E548,"")</f>
        <v/>
      </c>
      <c r="E550" s="95" t="str">
        <f>IF('Care Home'!F548&lt;&gt;"",'Care Home'!F548,"")</f>
        <v/>
      </c>
      <c r="F550" s="95" t="str">
        <f>IF('Care Home'!H548&lt;&gt;"",'Care Home'!H548,"")</f>
        <v/>
      </c>
      <c r="G550" s="95" t="str">
        <f>IF('Care Home'!G548&lt;&gt;"",'Care Home'!G548,"")</f>
        <v/>
      </c>
      <c r="H550" s="95" t="str">
        <f>IF('Care Home'!L548&lt;&gt;"",'Care Home'!L548,"")</f>
        <v/>
      </c>
      <c r="I550" s="80"/>
      <c r="J550" s="80"/>
      <c r="K550" s="80"/>
      <c r="L550" s="80"/>
      <c r="M550" s="80"/>
      <c r="N550" s="80"/>
      <c r="O550" s="79"/>
      <c r="P550" s="145"/>
      <c r="Q550" s="145"/>
      <c r="R550" s="145"/>
      <c r="S550" s="96">
        <f>SUM($P$5:P550)</f>
        <v>0</v>
      </c>
      <c r="T550" s="80"/>
      <c r="U550" s="95" t="str">
        <f>IF('Care Home'!V548&lt;&gt;"",'Care Home'!V548,"")</f>
        <v/>
      </c>
    </row>
    <row r="551" spans="1:21" x14ac:dyDescent="0.25">
      <c r="A551" s="94" t="str">
        <f>IF('Care Home'!A549&lt;&gt;"",'Care Home'!A549,"")</f>
        <v/>
      </c>
      <c r="B551" s="95" t="str">
        <f>IF('Care Home'!C549&lt;&gt;"",'Care Home'!C549,"")</f>
        <v/>
      </c>
      <c r="C551" s="95" t="str">
        <f>IF('Care Home'!D549&lt;&gt;"",'Care Home'!D549,"")</f>
        <v/>
      </c>
      <c r="D551" s="95" t="str">
        <f>IF('Care Home'!E549&lt;&gt;"",'Care Home'!E549,"")</f>
        <v/>
      </c>
      <c r="E551" s="95" t="str">
        <f>IF('Care Home'!F549&lt;&gt;"",'Care Home'!F549,"")</f>
        <v/>
      </c>
      <c r="F551" s="95" t="str">
        <f>IF('Care Home'!H549&lt;&gt;"",'Care Home'!H549,"")</f>
        <v/>
      </c>
      <c r="G551" s="95" t="str">
        <f>IF('Care Home'!G549&lt;&gt;"",'Care Home'!G549,"")</f>
        <v/>
      </c>
      <c r="H551" s="95" t="str">
        <f>IF('Care Home'!L549&lt;&gt;"",'Care Home'!L549,"")</f>
        <v/>
      </c>
      <c r="I551" s="80"/>
      <c r="J551" s="80"/>
      <c r="K551" s="80"/>
      <c r="L551" s="80"/>
      <c r="M551" s="80"/>
      <c r="N551" s="80"/>
      <c r="O551" s="79"/>
      <c r="P551" s="145"/>
      <c r="Q551" s="145"/>
      <c r="R551" s="145"/>
      <c r="S551" s="96">
        <f>SUM($P$5:P551)</f>
        <v>0</v>
      </c>
      <c r="T551" s="80"/>
      <c r="U551" s="95" t="str">
        <f>IF('Care Home'!V549&lt;&gt;"",'Care Home'!V549,"")</f>
        <v/>
      </c>
    </row>
    <row r="552" spans="1:21" x14ac:dyDescent="0.25">
      <c r="A552" s="94" t="str">
        <f>IF('Care Home'!A550&lt;&gt;"",'Care Home'!A550,"")</f>
        <v/>
      </c>
      <c r="B552" s="95" t="str">
        <f>IF('Care Home'!C550&lt;&gt;"",'Care Home'!C550,"")</f>
        <v/>
      </c>
      <c r="C552" s="95" t="str">
        <f>IF('Care Home'!D550&lt;&gt;"",'Care Home'!D550,"")</f>
        <v/>
      </c>
      <c r="D552" s="95" t="str">
        <f>IF('Care Home'!E550&lt;&gt;"",'Care Home'!E550,"")</f>
        <v/>
      </c>
      <c r="E552" s="95" t="str">
        <f>IF('Care Home'!F550&lt;&gt;"",'Care Home'!F550,"")</f>
        <v/>
      </c>
      <c r="F552" s="95" t="str">
        <f>IF('Care Home'!H550&lt;&gt;"",'Care Home'!H550,"")</f>
        <v/>
      </c>
      <c r="G552" s="95" t="str">
        <f>IF('Care Home'!G550&lt;&gt;"",'Care Home'!G550,"")</f>
        <v/>
      </c>
      <c r="H552" s="95" t="str">
        <f>IF('Care Home'!L550&lt;&gt;"",'Care Home'!L550,"")</f>
        <v/>
      </c>
      <c r="I552" s="80"/>
      <c r="J552" s="80"/>
      <c r="K552" s="80"/>
      <c r="L552" s="80"/>
      <c r="M552" s="80"/>
      <c r="N552" s="80"/>
      <c r="O552" s="79"/>
      <c r="P552" s="145"/>
      <c r="Q552" s="145"/>
      <c r="R552" s="145"/>
      <c r="S552" s="96">
        <f>SUM($P$5:P552)</f>
        <v>0</v>
      </c>
      <c r="T552" s="80"/>
      <c r="U552" s="95" t="str">
        <f>IF('Care Home'!V550&lt;&gt;"",'Care Home'!V550,"")</f>
        <v/>
      </c>
    </row>
    <row r="553" spans="1:21" x14ac:dyDescent="0.25">
      <c r="A553" s="94" t="str">
        <f>IF('Care Home'!A551&lt;&gt;"",'Care Home'!A551,"")</f>
        <v/>
      </c>
      <c r="B553" s="95" t="str">
        <f>IF('Care Home'!C551&lt;&gt;"",'Care Home'!C551,"")</f>
        <v/>
      </c>
      <c r="C553" s="95" t="str">
        <f>IF('Care Home'!D551&lt;&gt;"",'Care Home'!D551,"")</f>
        <v/>
      </c>
      <c r="D553" s="95" t="str">
        <f>IF('Care Home'!E551&lt;&gt;"",'Care Home'!E551,"")</f>
        <v/>
      </c>
      <c r="E553" s="95" t="str">
        <f>IF('Care Home'!F551&lt;&gt;"",'Care Home'!F551,"")</f>
        <v/>
      </c>
      <c r="F553" s="95" t="str">
        <f>IF('Care Home'!H551&lt;&gt;"",'Care Home'!H551,"")</f>
        <v/>
      </c>
      <c r="G553" s="95" t="str">
        <f>IF('Care Home'!G551&lt;&gt;"",'Care Home'!G551,"")</f>
        <v/>
      </c>
      <c r="H553" s="95" t="str">
        <f>IF('Care Home'!L551&lt;&gt;"",'Care Home'!L551,"")</f>
        <v/>
      </c>
      <c r="I553" s="80"/>
      <c r="J553" s="80"/>
      <c r="K553" s="80"/>
      <c r="L553" s="80"/>
      <c r="M553" s="80"/>
      <c r="N553" s="80"/>
      <c r="O553" s="79"/>
      <c r="P553" s="145"/>
      <c r="Q553" s="145"/>
      <c r="R553" s="145"/>
      <c r="S553" s="96">
        <f>SUM($P$5:P553)</f>
        <v>0</v>
      </c>
      <c r="T553" s="80"/>
      <c r="U553" s="95" t="str">
        <f>IF('Care Home'!V551&lt;&gt;"",'Care Home'!V551,"")</f>
        <v/>
      </c>
    </row>
    <row r="554" spans="1:21" x14ac:dyDescent="0.25">
      <c r="A554" s="94" t="str">
        <f>IF('Care Home'!A552&lt;&gt;"",'Care Home'!A552,"")</f>
        <v/>
      </c>
      <c r="B554" s="95" t="str">
        <f>IF('Care Home'!C552&lt;&gt;"",'Care Home'!C552,"")</f>
        <v/>
      </c>
      <c r="C554" s="95" t="str">
        <f>IF('Care Home'!D552&lt;&gt;"",'Care Home'!D552,"")</f>
        <v/>
      </c>
      <c r="D554" s="95" t="str">
        <f>IF('Care Home'!E552&lt;&gt;"",'Care Home'!E552,"")</f>
        <v/>
      </c>
      <c r="E554" s="95" t="str">
        <f>IF('Care Home'!F552&lt;&gt;"",'Care Home'!F552,"")</f>
        <v/>
      </c>
      <c r="F554" s="95" t="str">
        <f>IF('Care Home'!H552&lt;&gt;"",'Care Home'!H552,"")</f>
        <v/>
      </c>
      <c r="G554" s="95" t="str">
        <f>IF('Care Home'!G552&lt;&gt;"",'Care Home'!G552,"")</f>
        <v/>
      </c>
      <c r="H554" s="95" t="str">
        <f>IF('Care Home'!L552&lt;&gt;"",'Care Home'!L552,"")</f>
        <v/>
      </c>
      <c r="I554" s="80"/>
      <c r="J554" s="80"/>
      <c r="K554" s="80"/>
      <c r="L554" s="80"/>
      <c r="M554" s="80"/>
      <c r="N554" s="80"/>
      <c r="O554" s="79"/>
      <c r="P554" s="145"/>
      <c r="Q554" s="145"/>
      <c r="R554" s="145"/>
      <c r="S554" s="96">
        <f>SUM($P$5:P554)</f>
        <v>0</v>
      </c>
      <c r="T554" s="80"/>
      <c r="U554" s="95" t="str">
        <f>IF('Care Home'!V552&lt;&gt;"",'Care Home'!V552,"")</f>
        <v/>
      </c>
    </row>
    <row r="555" spans="1:21" x14ac:dyDescent="0.25">
      <c r="A555" s="94" t="str">
        <f>IF('Care Home'!A553&lt;&gt;"",'Care Home'!A553,"")</f>
        <v/>
      </c>
      <c r="B555" s="95" t="str">
        <f>IF('Care Home'!C553&lt;&gt;"",'Care Home'!C553,"")</f>
        <v/>
      </c>
      <c r="C555" s="95" t="str">
        <f>IF('Care Home'!D553&lt;&gt;"",'Care Home'!D553,"")</f>
        <v/>
      </c>
      <c r="D555" s="95" t="str">
        <f>IF('Care Home'!E553&lt;&gt;"",'Care Home'!E553,"")</f>
        <v/>
      </c>
      <c r="E555" s="95" t="str">
        <f>IF('Care Home'!F553&lt;&gt;"",'Care Home'!F553,"")</f>
        <v/>
      </c>
      <c r="F555" s="95" t="str">
        <f>IF('Care Home'!H553&lt;&gt;"",'Care Home'!H553,"")</f>
        <v/>
      </c>
      <c r="G555" s="95" t="str">
        <f>IF('Care Home'!G553&lt;&gt;"",'Care Home'!G553,"")</f>
        <v/>
      </c>
      <c r="H555" s="95" t="str">
        <f>IF('Care Home'!L553&lt;&gt;"",'Care Home'!L553,"")</f>
        <v/>
      </c>
      <c r="I555" s="80"/>
      <c r="J555" s="80"/>
      <c r="K555" s="80"/>
      <c r="L555" s="80"/>
      <c r="M555" s="80"/>
      <c r="N555" s="80"/>
      <c r="O555" s="79"/>
      <c r="P555" s="145"/>
      <c r="Q555" s="145"/>
      <c r="R555" s="145"/>
      <c r="S555" s="96">
        <f>SUM($P$5:P555)</f>
        <v>0</v>
      </c>
      <c r="T555" s="80"/>
      <c r="U555" s="95" t="str">
        <f>IF('Care Home'!V553&lt;&gt;"",'Care Home'!V553,"")</f>
        <v/>
      </c>
    </row>
    <row r="556" spans="1:21" x14ac:dyDescent="0.25">
      <c r="A556" s="94" t="str">
        <f>IF('Care Home'!A554&lt;&gt;"",'Care Home'!A554,"")</f>
        <v/>
      </c>
      <c r="B556" s="95" t="str">
        <f>IF('Care Home'!C554&lt;&gt;"",'Care Home'!C554,"")</f>
        <v/>
      </c>
      <c r="C556" s="95" t="str">
        <f>IF('Care Home'!D554&lt;&gt;"",'Care Home'!D554,"")</f>
        <v/>
      </c>
      <c r="D556" s="95" t="str">
        <f>IF('Care Home'!E554&lt;&gt;"",'Care Home'!E554,"")</f>
        <v/>
      </c>
      <c r="E556" s="95" t="str">
        <f>IF('Care Home'!F554&lt;&gt;"",'Care Home'!F554,"")</f>
        <v/>
      </c>
      <c r="F556" s="95" t="str">
        <f>IF('Care Home'!H554&lt;&gt;"",'Care Home'!H554,"")</f>
        <v/>
      </c>
      <c r="G556" s="95" t="str">
        <f>IF('Care Home'!G554&lt;&gt;"",'Care Home'!G554,"")</f>
        <v/>
      </c>
      <c r="H556" s="95" t="str">
        <f>IF('Care Home'!L554&lt;&gt;"",'Care Home'!L554,"")</f>
        <v/>
      </c>
      <c r="I556" s="80"/>
      <c r="J556" s="80"/>
      <c r="K556" s="80"/>
      <c r="L556" s="80"/>
      <c r="M556" s="80"/>
      <c r="N556" s="80"/>
      <c r="O556" s="79"/>
      <c r="P556" s="145"/>
      <c r="Q556" s="145"/>
      <c r="R556" s="145"/>
      <c r="S556" s="96">
        <f>SUM($P$5:P556)</f>
        <v>0</v>
      </c>
      <c r="T556" s="80"/>
      <c r="U556" s="95" t="str">
        <f>IF('Care Home'!V554&lt;&gt;"",'Care Home'!V554,"")</f>
        <v/>
      </c>
    </row>
    <row r="557" spans="1:21" x14ac:dyDescent="0.25">
      <c r="A557" s="94" t="str">
        <f>IF('Care Home'!A555&lt;&gt;"",'Care Home'!A555,"")</f>
        <v/>
      </c>
      <c r="B557" s="95" t="str">
        <f>IF('Care Home'!C555&lt;&gt;"",'Care Home'!C555,"")</f>
        <v/>
      </c>
      <c r="C557" s="95" t="str">
        <f>IF('Care Home'!D555&lt;&gt;"",'Care Home'!D555,"")</f>
        <v/>
      </c>
      <c r="D557" s="95" t="str">
        <f>IF('Care Home'!E555&lt;&gt;"",'Care Home'!E555,"")</f>
        <v/>
      </c>
      <c r="E557" s="95" t="str">
        <f>IF('Care Home'!F555&lt;&gt;"",'Care Home'!F555,"")</f>
        <v/>
      </c>
      <c r="F557" s="95" t="str">
        <f>IF('Care Home'!H555&lt;&gt;"",'Care Home'!H555,"")</f>
        <v/>
      </c>
      <c r="G557" s="95" t="str">
        <f>IF('Care Home'!G555&lt;&gt;"",'Care Home'!G555,"")</f>
        <v/>
      </c>
      <c r="H557" s="95" t="str">
        <f>IF('Care Home'!L555&lt;&gt;"",'Care Home'!L555,"")</f>
        <v/>
      </c>
      <c r="I557" s="80"/>
      <c r="J557" s="80"/>
      <c r="K557" s="80"/>
      <c r="L557" s="80"/>
      <c r="M557" s="80"/>
      <c r="N557" s="80"/>
      <c r="O557" s="79"/>
      <c r="P557" s="145"/>
      <c r="Q557" s="145"/>
      <c r="R557" s="145"/>
      <c r="S557" s="96">
        <f>SUM($P$5:P557)</f>
        <v>0</v>
      </c>
      <c r="T557" s="80"/>
      <c r="U557" s="95" t="str">
        <f>IF('Care Home'!V555&lt;&gt;"",'Care Home'!V555,"")</f>
        <v/>
      </c>
    </row>
    <row r="558" spans="1:21" x14ac:dyDescent="0.25">
      <c r="A558" s="94" t="str">
        <f>IF('Care Home'!A556&lt;&gt;"",'Care Home'!A556,"")</f>
        <v/>
      </c>
      <c r="B558" s="95" t="str">
        <f>IF('Care Home'!C556&lt;&gt;"",'Care Home'!C556,"")</f>
        <v/>
      </c>
      <c r="C558" s="95" t="str">
        <f>IF('Care Home'!D556&lt;&gt;"",'Care Home'!D556,"")</f>
        <v/>
      </c>
      <c r="D558" s="95" t="str">
        <f>IF('Care Home'!E556&lt;&gt;"",'Care Home'!E556,"")</f>
        <v/>
      </c>
      <c r="E558" s="95" t="str">
        <f>IF('Care Home'!F556&lt;&gt;"",'Care Home'!F556,"")</f>
        <v/>
      </c>
      <c r="F558" s="95" t="str">
        <f>IF('Care Home'!H556&lt;&gt;"",'Care Home'!H556,"")</f>
        <v/>
      </c>
      <c r="G558" s="95" t="str">
        <f>IF('Care Home'!G556&lt;&gt;"",'Care Home'!G556,"")</f>
        <v/>
      </c>
      <c r="H558" s="95" t="str">
        <f>IF('Care Home'!L556&lt;&gt;"",'Care Home'!L556,"")</f>
        <v/>
      </c>
      <c r="I558" s="80"/>
      <c r="J558" s="80"/>
      <c r="K558" s="80"/>
      <c r="L558" s="80"/>
      <c r="M558" s="80"/>
      <c r="N558" s="80"/>
      <c r="O558" s="79"/>
      <c r="P558" s="145"/>
      <c r="Q558" s="145"/>
      <c r="R558" s="145"/>
      <c r="S558" s="96">
        <f>SUM($P$5:P558)</f>
        <v>0</v>
      </c>
      <c r="T558" s="80"/>
      <c r="U558" s="95" t="str">
        <f>IF('Care Home'!V556&lt;&gt;"",'Care Home'!V556,"")</f>
        <v/>
      </c>
    </row>
    <row r="559" spans="1:21" x14ac:dyDescent="0.25">
      <c r="A559" s="94" t="str">
        <f>IF('Care Home'!A557&lt;&gt;"",'Care Home'!A557,"")</f>
        <v/>
      </c>
      <c r="B559" s="95" t="str">
        <f>IF('Care Home'!C557&lt;&gt;"",'Care Home'!C557,"")</f>
        <v/>
      </c>
      <c r="C559" s="95" t="str">
        <f>IF('Care Home'!D557&lt;&gt;"",'Care Home'!D557,"")</f>
        <v/>
      </c>
      <c r="D559" s="95" t="str">
        <f>IF('Care Home'!E557&lt;&gt;"",'Care Home'!E557,"")</f>
        <v/>
      </c>
      <c r="E559" s="95" t="str">
        <f>IF('Care Home'!F557&lt;&gt;"",'Care Home'!F557,"")</f>
        <v/>
      </c>
      <c r="F559" s="95" t="str">
        <f>IF('Care Home'!H557&lt;&gt;"",'Care Home'!H557,"")</f>
        <v/>
      </c>
      <c r="G559" s="95" t="str">
        <f>IF('Care Home'!G557&lt;&gt;"",'Care Home'!G557,"")</f>
        <v/>
      </c>
      <c r="H559" s="95" t="str">
        <f>IF('Care Home'!L557&lt;&gt;"",'Care Home'!L557,"")</f>
        <v/>
      </c>
      <c r="I559" s="80"/>
      <c r="J559" s="80"/>
      <c r="K559" s="80"/>
      <c r="L559" s="80"/>
      <c r="M559" s="80"/>
      <c r="N559" s="80"/>
      <c r="O559" s="79"/>
      <c r="P559" s="145"/>
      <c r="Q559" s="145"/>
      <c r="R559" s="145"/>
      <c r="S559" s="96">
        <f>SUM($P$5:P559)</f>
        <v>0</v>
      </c>
      <c r="T559" s="80"/>
      <c r="U559" s="95" t="str">
        <f>IF('Care Home'!V557&lt;&gt;"",'Care Home'!V557,"")</f>
        <v/>
      </c>
    </row>
    <row r="560" spans="1:21" x14ac:dyDescent="0.25">
      <c r="A560" s="94" t="str">
        <f>IF('Care Home'!A558&lt;&gt;"",'Care Home'!A558,"")</f>
        <v/>
      </c>
      <c r="B560" s="95" t="str">
        <f>IF('Care Home'!C558&lt;&gt;"",'Care Home'!C558,"")</f>
        <v/>
      </c>
      <c r="C560" s="95" t="str">
        <f>IF('Care Home'!D558&lt;&gt;"",'Care Home'!D558,"")</f>
        <v/>
      </c>
      <c r="D560" s="95" t="str">
        <f>IF('Care Home'!E558&lt;&gt;"",'Care Home'!E558,"")</f>
        <v/>
      </c>
      <c r="E560" s="95" t="str">
        <f>IF('Care Home'!F558&lt;&gt;"",'Care Home'!F558,"")</f>
        <v/>
      </c>
      <c r="F560" s="95" t="str">
        <f>IF('Care Home'!H558&lt;&gt;"",'Care Home'!H558,"")</f>
        <v/>
      </c>
      <c r="G560" s="95" t="str">
        <f>IF('Care Home'!G558&lt;&gt;"",'Care Home'!G558,"")</f>
        <v/>
      </c>
      <c r="H560" s="95" t="str">
        <f>IF('Care Home'!L558&lt;&gt;"",'Care Home'!L558,"")</f>
        <v/>
      </c>
      <c r="I560" s="80"/>
      <c r="J560" s="80"/>
      <c r="K560" s="80"/>
      <c r="L560" s="80"/>
      <c r="M560" s="80"/>
      <c r="N560" s="80"/>
      <c r="O560" s="79"/>
      <c r="P560" s="145"/>
      <c r="Q560" s="145"/>
      <c r="R560" s="145"/>
      <c r="S560" s="96">
        <f>SUM($P$5:P560)</f>
        <v>0</v>
      </c>
      <c r="T560" s="80"/>
      <c r="U560" s="95" t="str">
        <f>IF('Care Home'!V558&lt;&gt;"",'Care Home'!V558,"")</f>
        <v/>
      </c>
    </row>
    <row r="561" spans="1:21" x14ac:dyDescent="0.25">
      <c r="A561" s="94" t="str">
        <f>IF('Care Home'!A559&lt;&gt;"",'Care Home'!A559,"")</f>
        <v/>
      </c>
      <c r="B561" s="95" t="str">
        <f>IF('Care Home'!C559&lt;&gt;"",'Care Home'!C559,"")</f>
        <v/>
      </c>
      <c r="C561" s="95" t="str">
        <f>IF('Care Home'!D559&lt;&gt;"",'Care Home'!D559,"")</f>
        <v/>
      </c>
      <c r="D561" s="95" t="str">
        <f>IF('Care Home'!E559&lt;&gt;"",'Care Home'!E559,"")</f>
        <v/>
      </c>
      <c r="E561" s="95" t="str">
        <f>IF('Care Home'!F559&lt;&gt;"",'Care Home'!F559,"")</f>
        <v/>
      </c>
      <c r="F561" s="95" t="str">
        <f>IF('Care Home'!H559&lt;&gt;"",'Care Home'!H559,"")</f>
        <v/>
      </c>
      <c r="G561" s="95" t="str">
        <f>IF('Care Home'!G559&lt;&gt;"",'Care Home'!G559,"")</f>
        <v/>
      </c>
      <c r="H561" s="95" t="str">
        <f>IF('Care Home'!L559&lt;&gt;"",'Care Home'!L559,"")</f>
        <v/>
      </c>
      <c r="I561" s="80"/>
      <c r="J561" s="80"/>
      <c r="K561" s="80"/>
      <c r="L561" s="80"/>
      <c r="M561" s="80"/>
      <c r="N561" s="80"/>
      <c r="O561" s="79"/>
      <c r="P561" s="145"/>
      <c r="Q561" s="145"/>
      <c r="R561" s="145"/>
      <c r="S561" s="96">
        <f>SUM($P$5:P561)</f>
        <v>0</v>
      </c>
      <c r="T561" s="80"/>
      <c r="U561" s="95" t="str">
        <f>IF('Care Home'!V559&lt;&gt;"",'Care Home'!V559,"")</f>
        <v/>
      </c>
    </row>
    <row r="562" spans="1:21" x14ac:dyDescent="0.25">
      <c r="A562" s="94" t="str">
        <f>IF('Care Home'!A560&lt;&gt;"",'Care Home'!A560,"")</f>
        <v/>
      </c>
      <c r="B562" s="95" t="str">
        <f>IF('Care Home'!C560&lt;&gt;"",'Care Home'!C560,"")</f>
        <v/>
      </c>
      <c r="C562" s="95" t="str">
        <f>IF('Care Home'!D560&lt;&gt;"",'Care Home'!D560,"")</f>
        <v/>
      </c>
      <c r="D562" s="95" t="str">
        <f>IF('Care Home'!E560&lt;&gt;"",'Care Home'!E560,"")</f>
        <v/>
      </c>
      <c r="E562" s="95" t="str">
        <f>IF('Care Home'!F560&lt;&gt;"",'Care Home'!F560,"")</f>
        <v/>
      </c>
      <c r="F562" s="95" t="str">
        <f>IF('Care Home'!H560&lt;&gt;"",'Care Home'!H560,"")</f>
        <v/>
      </c>
      <c r="G562" s="95" t="str">
        <f>IF('Care Home'!G560&lt;&gt;"",'Care Home'!G560,"")</f>
        <v/>
      </c>
      <c r="H562" s="95" t="str">
        <f>IF('Care Home'!L560&lt;&gt;"",'Care Home'!L560,"")</f>
        <v/>
      </c>
      <c r="I562" s="80"/>
      <c r="J562" s="80"/>
      <c r="K562" s="80"/>
      <c r="L562" s="80"/>
      <c r="M562" s="80"/>
      <c r="N562" s="80"/>
      <c r="O562" s="79"/>
      <c r="P562" s="145"/>
      <c r="Q562" s="145"/>
      <c r="R562" s="145"/>
      <c r="S562" s="96">
        <f>SUM($P$5:P562)</f>
        <v>0</v>
      </c>
      <c r="T562" s="80"/>
      <c r="U562" s="95" t="str">
        <f>IF('Care Home'!V560&lt;&gt;"",'Care Home'!V560,"")</f>
        <v/>
      </c>
    </row>
    <row r="563" spans="1:21" x14ac:dyDescent="0.25">
      <c r="A563" s="94" t="str">
        <f>IF('Care Home'!A561&lt;&gt;"",'Care Home'!A561,"")</f>
        <v/>
      </c>
      <c r="B563" s="95" t="str">
        <f>IF('Care Home'!C561&lt;&gt;"",'Care Home'!C561,"")</f>
        <v/>
      </c>
      <c r="C563" s="95" t="str">
        <f>IF('Care Home'!D561&lt;&gt;"",'Care Home'!D561,"")</f>
        <v/>
      </c>
      <c r="D563" s="95" t="str">
        <f>IF('Care Home'!E561&lt;&gt;"",'Care Home'!E561,"")</f>
        <v/>
      </c>
      <c r="E563" s="95" t="str">
        <f>IF('Care Home'!F561&lt;&gt;"",'Care Home'!F561,"")</f>
        <v/>
      </c>
      <c r="F563" s="95" t="str">
        <f>IF('Care Home'!H561&lt;&gt;"",'Care Home'!H561,"")</f>
        <v/>
      </c>
      <c r="G563" s="95" t="str">
        <f>IF('Care Home'!G561&lt;&gt;"",'Care Home'!G561,"")</f>
        <v/>
      </c>
      <c r="H563" s="95" t="str">
        <f>IF('Care Home'!L561&lt;&gt;"",'Care Home'!L561,"")</f>
        <v/>
      </c>
      <c r="I563" s="80"/>
      <c r="J563" s="80"/>
      <c r="K563" s="80"/>
      <c r="L563" s="80"/>
      <c r="M563" s="80"/>
      <c r="N563" s="80"/>
      <c r="O563" s="79"/>
      <c r="P563" s="145"/>
      <c r="Q563" s="145"/>
      <c r="R563" s="145"/>
      <c r="S563" s="96">
        <f>SUM($P$5:P563)</f>
        <v>0</v>
      </c>
      <c r="T563" s="80"/>
      <c r="U563" s="95" t="str">
        <f>IF('Care Home'!V561&lt;&gt;"",'Care Home'!V561,"")</f>
        <v/>
      </c>
    </row>
    <row r="564" spans="1:21" x14ac:dyDescent="0.25">
      <c r="A564" s="94" t="str">
        <f>IF('Care Home'!A562&lt;&gt;"",'Care Home'!A562,"")</f>
        <v/>
      </c>
      <c r="B564" s="95" t="str">
        <f>IF('Care Home'!C562&lt;&gt;"",'Care Home'!C562,"")</f>
        <v/>
      </c>
      <c r="C564" s="95" t="str">
        <f>IF('Care Home'!D562&lt;&gt;"",'Care Home'!D562,"")</f>
        <v/>
      </c>
      <c r="D564" s="95" t="str">
        <f>IF('Care Home'!E562&lt;&gt;"",'Care Home'!E562,"")</f>
        <v/>
      </c>
      <c r="E564" s="95" t="str">
        <f>IF('Care Home'!F562&lt;&gt;"",'Care Home'!F562,"")</f>
        <v/>
      </c>
      <c r="F564" s="95" t="str">
        <f>IF('Care Home'!H562&lt;&gt;"",'Care Home'!H562,"")</f>
        <v/>
      </c>
      <c r="G564" s="95" t="str">
        <f>IF('Care Home'!G562&lt;&gt;"",'Care Home'!G562,"")</f>
        <v/>
      </c>
      <c r="H564" s="95" t="str">
        <f>IF('Care Home'!L562&lt;&gt;"",'Care Home'!L562,"")</f>
        <v/>
      </c>
      <c r="I564" s="80"/>
      <c r="J564" s="80"/>
      <c r="K564" s="80"/>
      <c r="L564" s="80"/>
      <c r="M564" s="80"/>
      <c r="N564" s="80"/>
      <c r="O564" s="79"/>
      <c r="P564" s="145"/>
      <c r="Q564" s="145"/>
      <c r="R564" s="145"/>
      <c r="S564" s="96">
        <f>SUM($P$5:P564)</f>
        <v>0</v>
      </c>
      <c r="T564" s="80"/>
      <c r="U564" s="95" t="str">
        <f>IF('Care Home'!V562&lt;&gt;"",'Care Home'!V562,"")</f>
        <v/>
      </c>
    </row>
    <row r="565" spans="1:21" x14ac:dyDescent="0.25">
      <c r="A565" s="94" t="str">
        <f>IF('Care Home'!A563&lt;&gt;"",'Care Home'!A563,"")</f>
        <v/>
      </c>
      <c r="B565" s="95" t="str">
        <f>IF('Care Home'!C563&lt;&gt;"",'Care Home'!C563,"")</f>
        <v/>
      </c>
      <c r="C565" s="95" t="str">
        <f>IF('Care Home'!D563&lt;&gt;"",'Care Home'!D563,"")</f>
        <v/>
      </c>
      <c r="D565" s="95" t="str">
        <f>IF('Care Home'!E563&lt;&gt;"",'Care Home'!E563,"")</f>
        <v/>
      </c>
      <c r="E565" s="95" t="str">
        <f>IF('Care Home'!F563&lt;&gt;"",'Care Home'!F563,"")</f>
        <v/>
      </c>
      <c r="F565" s="95" t="str">
        <f>IF('Care Home'!H563&lt;&gt;"",'Care Home'!H563,"")</f>
        <v/>
      </c>
      <c r="G565" s="95" t="str">
        <f>IF('Care Home'!G563&lt;&gt;"",'Care Home'!G563,"")</f>
        <v/>
      </c>
      <c r="H565" s="95" t="str">
        <f>IF('Care Home'!L563&lt;&gt;"",'Care Home'!L563,"")</f>
        <v/>
      </c>
      <c r="I565" s="80"/>
      <c r="J565" s="80"/>
      <c r="K565" s="80"/>
      <c r="L565" s="80"/>
      <c r="M565" s="80"/>
      <c r="N565" s="80"/>
      <c r="O565" s="79"/>
      <c r="P565" s="145"/>
      <c r="Q565" s="145"/>
      <c r="R565" s="145"/>
      <c r="S565" s="96">
        <f>SUM($P$5:P565)</f>
        <v>0</v>
      </c>
      <c r="T565" s="80"/>
      <c r="U565" s="95" t="str">
        <f>IF('Care Home'!V563&lt;&gt;"",'Care Home'!V563,"")</f>
        <v/>
      </c>
    </row>
    <row r="566" spans="1:21" x14ac:dyDescent="0.25">
      <c r="A566" s="94" t="str">
        <f>IF('Care Home'!A564&lt;&gt;"",'Care Home'!A564,"")</f>
        <v/>
      </c>
      <c r="B566" s="95" t="str">
        <f>IF('Care Home'!C564&lt;&gt;"",'Care Home'!C564,"")</f>
        <v/>
      </c>
      <c r="C566" s="95" t="str">
        <f>IF('Care Home'!D564&lt;&gt;"",'Care Home'!D564,"")</f>
        <v/>
      </c>
      <c r="D566" s="95" t="str">
        <f>IF('Care Home'!E564&lt;&gt;"",'Care Home'!E564,"")</f>
        <v/>
      </c>
      <c r="E566" s="95" t="str">
        <f>IF('Care Home'!F564&lt;&gt;"",'Care Home'!F564,"")</f>
        <v/>
      </c>
      <c r="F566" s="95" t="str">
        <f>IF('Care Home'!H564&lt;&gt;"",'Care Home'!H564,"")</f>
        <v/>
      </c>
      <c r="G566" s="95" t="str">
        <f>IF('Care Home'!G564&lt;&gt;"",'Care Home'!G564,"")</f>
        <v/>
      </c>
      <c r="H566" s="95" t="str">
        <f>IF('Care Home'!L564&lt;&gt;"",'Care Home'!L564,"")</f>
        <v/>
      </c>
      <c r="I566" s="80"/>
      <c r="J566" s="80"/>
      <c r="K566" s="80"/>
      <c r="L566" s="80"/>
      <c r="M566" s="80"/>
      <c r="N566" s="80"/>
      <c r="O566" s="79"/>
      <c r="P566" s="145"/>
      <c r="Q566" s="145"/>
      <c r="R566" s="145"/>
      <c r="S566" s="96">
        <f>SUM($P$5:P566)</f>
        <v>0</v>
      </c>
      <c r="T566" s="80"/>
      <c r="U566" s="95" t="str">
        <f>IF('Care Home'!V564&lt;&gt;"",'Care Home'!V564,"")</f>
        <v/>
      </c>
    </row>
    <row r="567" spans="1:21" x14ac:dyDescent="0.25">
      <c r="A567" s="94" t="str">
        <f>IF('Care Home'!A565&lt;&gt;"",'Care Home'!A565,"")</f>
        <v/>
      </c>
      <c r="B567" s="95" t="str">
        <f>IF('Care Home'!C565&lt;&gt;"",'Care Home'!C565,"")</f>
        <v/>
      </c>
      <c r="C567" s="95" t="str">
        <f>IF('Care Home'!D565&lt;&gt;"",'Care Home'!D565,"")</f>
        <v/>
      </c>
      <c r="D567" s="95" t="str">
        <f>IF('Care Home'!E565&lt;&gt;"",'Care Home'!E565,"")</f>
        <v/>
      </c>
      <c r="E567" s="95" t="str">
        <f>IF('Care Home'!F565&lt;&gt;"",'Care Home'!F565,"")</f>
        <v/>
      </c>
      <c r="F567" s="95" t="str">
        <f>IF('Care Home'!H565&lt;&gt;"",'Care Home'!H565,"")</f>
        <v/>
      </c>
      <c r="G567" s="95" t="str">
        <f>IF('Care Home'!G565&lt;&gt;"",'Care Home'!G565,"")</f>
        <v/>
      </c>
      <c r="H567" s="95" t="str">
        <f>IF('Care Home'!L565&lt;&gt;"",'Care Home'!L565,"")</f>
        <v/>
      </c>
      <c r="I567" s="80"/>
      <c r="J567" s="80"/>
      <c r="K567" s="80"/>
      <c r="L567" s="80"/>
      <c r="M567" s="80"/>
      <c r="N567" s="80"/>
      <c r="O567" s="79"/>
      <c r="P567" s="145"/>
      <c r="Q567" s="145"/>
      <c r="R567" s="145"/>
      <c r="S567" s="96">
        <f>SUM($P$5:P567)</f>
        <v>0</v>
      </c>
      <c r="T567" s="80"/>
      <c r="U567" s="95" t="str">
        <f>IF('Care Home'!V565&lt;&gt;"",'Care Home'!V565,"")</f>
        <v/>
      </c>
    </row>
    <row r="568" spans="1:21" x14ac:dyDescent="0.25">
      <c r="A568" s="94" t="str">
        <f>IF('Care Home'!A566&lt;&gt;"",'Care Home'!A566,"")</f>
        <v/>
      </c>
      <c r="B568" s="95" t="str">
        <f>IF('Care Home'!C566&lt;&gt;"",'Care Home'!C566,"")</f>
        <v/>
      </c>
      <c r="C568" s="95" t="str">
        <f>IF('Care Home'!D566&lt;&gt;"",'Care Home'!D566,"")</f>
        <v/>
      </c>
      <c r="D568" s="95" t="str">
        <f>IF('Care Home'!E566&lt;&gt;"",'Care Home'!E566,"")</f>
        <v/>
      </c>
      <c r="E568" s="95" t="str">
        <f>IF('Care Home'!F566&lt;&gt;"",'Care Home'!F566,"")</f>
        <v/>
      </c>
      <c r="F568" s="95" t="str">
        <f>IF('Care Home'!H566&lt;&gt;"",'Care Home'!H566,"")</f>
        <v/>
      </c>
      <c r="G568" s="95" t="str">
        <f>IF('Care Home'!G566&lt;&gt;"",'Care Home'!G566,"")</f>
        <v/>
      </c>
      <c r="H568" s="95" t="str">
        <f>IF('Care Home'!L566&lt;&gt;"",'Care Home'!L566,"")</f>
        <v/>
      </c>
      <c r="I568" s="80"/>
      <c r="J568" s="80"/>
      <c r="K568" s="80"/>
      <c r="L568" s="80"/>
      <c r="M568" s="80"/>
      <c r="N568" s="80"/>
      <c r="O568" s="79"/>
      <c r="P568" s="145"/>
      <c r="Q568" s="145"/>
      <c r="R568" s="145"/>
      <c r="S568" s="96">
        <f>SUM($P$5:P568)</f>
        <v>0</v>
      </c>
      <c r="T568" s="80"/>
      <c r="U568" s="95" t="str">
        <f>IF('Care Home'!V566&lt;&gt;"",'Care Home'!V566,"")</f>
        <v/>
      </c>
    </row>
    <row r="569" spans="1:21" x14ac:dyDescent="0.25">
      <c r="A569" s="94" t="str">
        <f>IF('Care Home'!A567&lt;&gt;"",'Care Home'!A567,"")</f>
        <v/>
      </c>
      <c r="B569" s="95" t="str">
        <f>IF('Care Home'!C567&lt;&gt;"",'Care Home'!C567,"")</f>
        <v/>
      </c>
      <c r="C569" s="95" t="str">
        <f>IF('Care Home'!D567&lt;&gt;"",'Care Home'!D567,"")</f>
        <v/>
      </c>
      <c r="D569" s="95" t="str">
        <f>IF('Care Home'!E567&lt;&gt;"",'Care Home'!E567,"")</f>
        <v/>
      </c>
      <c r="E569" s="95" t="str">
        <f>IF('Care Home'!F567&lt;&gt;"",'Care Home'!F567,"")</f>
        <v/>
      </c>
      <c r="F569" s="95" t="str">
        <f>IF('Care Home'!H567&lt;&gt;"",'Care Home'!H567,"")</f>
        <v/>
      </c>
      <c r="G569" s="95" t="str">
        <f>IF('Care Home'!G567&lt;&gt;"",'Care Home'!G567,"")</f>
        <v/>
      </c>
      <c r="H569" s="95" t="str">
        <f>IF('Care Home'!L567&lt;&gt;"",'Care Home'!L567,"")</f>
        <v/>
      </c>
      <c r="I569" s="80"/>
      <c r="J569" s="80"/>
      <c r="K569" s="80"/>
      <c r="L569" s="80"/>
      <c r="M569" s="80"/>
      <c r="N569" s="80"/>
      <c r="O569" s="79"/>
      <c r="P569" s="145"/>
      <c r="Q569" s="145"/>
      <c r="R569" s="145"/>
      <c r="S569" s="96">
        <f>SUM($P$5:P569)</f>
        <v>0</v>
      </c>
      <c r="T569" s="80"/>
      <c r="U569" s="95" t="str">
        <f>IF('Care Home'!V567&lt;&gt;"",'Care Home'!V567,"")</f>
        <v/>
      </c>
    </row>
    <row r="570" spans="1:21" x14ac:dyDescent="0.25">
      <c r="A570" s="94" t="str">
        <f>IF('Care Home'!A568&lt;&gt;"",'Care Home'!A568,"")</f>
        <v/>
      </c>
      <c r="B570" s="95" t="str">
        <f>IF('Care Home'!C568&lt;&gt;"",'Care Home'!C568,"")</f>
        <v/>
      </c>
      <c r="C570" s="95" t="str">
        <f>IF('Care Home'!D568&lt;&gt;"",'Care Home'!D568,"")</f>
        <v/>
      </c>
      <c r="D570" s="95" t="str">
        <f>IF('Care Home'!E568&lt;&gt;"",'Care Home'!E568,"")</f>
        <v/>
      </c>
      <c r="E570" s="95" t="str">
        <f>IF('Care Home'!F568&lt;&gt;"",'Care Home'!F568,"")</f>
        <v/>
      </c>
      <c r="F570" s="95" t="str">
        <f>IF('Care Home'!H568&lt;&gt;"",'Care Home'!H568,"")</f>
        <v/>
      </c>
      <c r="G570" s="95" t="str">
        <f>IF('Care Home'!G568&lt;&gt;"",'Care Home'!G568,"")</f>
        <v/>
      </c>
      <c r="H570" s="95" t="str">
        <f>IF('Care Home'!L568&lt;&gt;"",'Care Home'!L568,"")</f>
        <v/>
      </c>
      <c r="I570" s="80"/>
      <c r="J570" s="80"/>
      <c r="K570" s="80"/>
      <c r="L570" s="80"/>
      <c r="M570" s="80"/>
      <c r="N570" s="80"/>
      <c r="O570" s="79"/>
      <c r="P570" s="145"/>
      <c r="Q570" s="145"/>
      <c r="R570" s="145"/>
      <c r="S570" s="96">
        <f>SUM($P$5:P570)</f>
        <v>0</v>
      </c>
      <c r="T570" s="80"/>
      <c r="U570" s="95" t="str">
        <f>IF('Care Home'!V568&lt;&gt;"",'Care Home'!V568,"")</f>
        <v/>
      </c>
    </row>
    <row r="571" spans="1:21" x14ac:dyDescent="0.25">
      <c r="A571" s="94" t="str">
        <f>IF('Care Home'!A569&lt;&gt;"",'Care Home'!A569,"")</f>
        <v/>
      </c>
      <c r="B571" s="95" t="str">
        <f>IF('Care Home'!C569&lt;&gt;"",'Care Home'!C569,"")</f>
        <v/>
      </c>
      <c r="C571" s="95" t="str">
        <f>IF('Care Home'!D569&lt;&gt;"",'Care Home'!D569,"")</f>
        <v/>
      </c>
      <c r="D571" s="95" t="str">
        <f>IF('Care Home'!E569&lt;&gt;"",'Care Home'!E569,"")</f>
        <v/>
      </c>
      <c r="E571" s="95" t="str">
        <f>IF('Care Home'!F569&lt;&gt;"",'Care Home'!F569,"")</f>
        <v/>
      </c>
      <c r="F571" s="95" t="str">
        <f>IF('Care Home'!H569&lt;&gt;"",'Care Home'!H569,"")</f>
        <v/>
      </c>
      <c r="G571" s="95" t="str">
        <f>IF('Care Home'!G569&lt;&gt;"",'Care Home'!G569,"")</f>
        <v/>
      </c>
      <c r="H571" s="95" t="str">
        <f>IF('Care Home'!L569&lt;&gt;"",'Care Home'!L569,"")</f>
        <v/>
      </c>
      <c r="I571" s="80"/>
      <c r="J571" s="80"/>
      <c r="K571" s="80"/>
      <c r="L571" s="80"/>
      <c r="M571" s="80"/>
      <c r="N571" s="80"/>
      <c r="O571" s="79"/>
      <c r="P571" s="145"/>
      <c r="Q571" s="145"/>
      <c r="R571" s="145"/>
      <c r="S571" s="96">
        <f>SUM($P$5:P571)</f>
        <v>0</v>
      </c>
      <c r="T571" s="80"/>
      <c r="U571" s="95" t="str">
        <f>IF('Care Home'!V569&lt;&gt;"",'Care Home'!V569,"")</f>
        <v/>
      </c>
    </row>
    <row r="572" spans="1:21" x14ac:dyDescent="0.25">
      <c r="A572" s="94" t="str">
        <f>IF('Care Home'!A570&lt;&gt;"",'Care Home'!A570,"")</f>
        <v/>
      </c>
      <c r="B572" s="95" t="str">
        <f>IF('Care Home'!C570&lt;&gt;"",'Care Home'!C570,"")</f>
        <v/>
      </c>
      <c r="C572" s="95" t="str">
        <f>IF('Care Home'!D570&lt;&gt;"",'Care Home'!D570,"")</f>
        <v/>
      </c>
      <c r="D572" s="95" t="str">
        <f>IF('Care Home'!E570&lt;&gt;"",'Care Home'!E570,"")</f>
        <v/>
      </c>
      <c r="E572" s="95" t="str">
        <f>IF('Care Home'!F570&lt;&gt;"",'Care Home'!F570,"")</f>
        <v/>
      </c>
      <c r="F572" s="95" t="str">
        <f>IF('Care Home'!H570&lt;&gt;"",'Care Home'!H570,"")</f>
        <v/>
      </c>
      <c r="G572" s="95" t="str">
        <f>IF('Care Home'!G570&lt;&gt;"",'Care Home'!G570,"")</f>
        <v/>
      </c>
      <c r="H572" s="95" t="str">
        <f>IF('Care Home'!L570&lt;&gt;"",'Care Home'!L570,"")</f>
        <v/>
      </c>
      <c r="I572" s="80"/>
      <c r="J572" s="80"/>
      <c r="K572" s="80"/>
      <c r="L572" s="80"/>
      <c r="M572" s="80"/>
      <c r="N572" s="80"/>
      <c r="O572" s="79"/>
      <c r="P572" s="145"/>
      <c r="Q572" s="145"/>
      <c r="R572" s="145"/>
      <c r="S572" s="96">
        <f>SUM($P$5:P572)</f>
        <v>0</v>
      </c>
      <c r="T572" s="80"/>
      <c r="U572" s="95" t="str">
        <f>IF('Care Home'!V570&lt;&gt;"",'Care Home'!V570,"")</f>
        <v/>
      </c>
    </row>
    <row r="573" spans="1:21" x14ac:dyDescent="0.25">
      <c r="A573" s="94" t="str">
        <f>IF('Care Home'!A571&lt;&gt;"",'Care Home'!A571,"")</f>
        <v/>
      </c>
      <c r="B573" s="95" t="str">
        <f>IF('Care Home'!C571&lt;&gt;"",'Care Home'!C571,"")</f>
        <v/>
      </c>
      <c r="C573" s="95" t="str">
        <f>IF('Care Home'!D571&lt;&gt;"",'Care Home'!D571,"")</f>
        <v/>
      </c>
      <c r="D573" s="95" t="str">
        <f>IF('Care Home'!E571&lt;&gt;"",'Care Home'!E571,"")</f>
        <v/>
      </c>
      <c r="E573" s="95" t="str">
        <f>IF('Care Home'!F571&lt;&gt;"",'Care Home'!F571,"")</f>
        <v/>
      </c>
      <c r="F573" s="95" t="str">
        <f>IF('Care Home'!H571&lt;&gt;"",'Care Home'!H571,"")</f>
        <v/>
      </c>
      <c r="G573" s="95" t="str">
        <f>IF('Care Home'!G571&lt;&gt;"",'Care Home'!G571,"")</f>
        <v/>
      </c>
      <c r="H573" s="95" t="str">
        <f>IF('Care Home'!L571&lt;&gt;"",'Care Home'!L571,"")</f>
        <v/>
      </c>
      <c r="I573" s="80"/>
      <c r="J573" s="80"/>
      <c r="K573" s="80"/>
      <c r="L573" s="80"/>
      <c r="M573" s="80"/>
      <c r="N573" s="80"/>
      <c r="O573" s="79"/>
      <c r="P573" s="145"/>
      <c r="Q573" s="145"/>
      <c r="R573" s="145"/>
      <c r="S573" s="96">
        <f>SUM($P$5:P573)</f>
        <v>0</v>
      </c>
      <c r="T573" s="80"/>
      <c r="U573" s="95" t="str">
        <f>IF('Care Home'!V571&lt;&gt;"",'Care Home'!V571,"")</f>
        <v/>
      </c>
    </row>
    <row r="574" spans="1:21" x14ac:dyDescent="0.25">
      <c r="A574" s="94" t="str">
        <f>IF('Care Home'!A572&lt;&gt;"",'Care Home'!A572,"")</f>
        <v/>
      </c>
      <c r="B574" s="95" t="str">
        <f>IF('Care Home'!C572&lt;&gt;"",'Care Home'!C572,"")</f>
        <v/>
      </c>
      <c r="C574" s="95" t="str">
        <f>IF('Care Home'!D572&lt;&gt;"",'Care Home'!D572,"")</f>
        <v/>
      </c>
      <c r="D574" s="95" t="str">
        <f>IF('Care Home'!E572&lt;&gt;"",'Care Home'!E572,"")</f>
        <v/>
      </c>
      <c r="E574" s="95" t="str">
        <f>IF('Care Home'!F572&lt;&gt;"",'Care Home'!F572,"")</f>
        <v/>
      </c>
      <c r="F574" s="95" t="str">
        <f>IF('Care Home'!H572&lt;&gt;"",'Care Home'!H572,"")</f>
        <v/>
      </c>
      <c r="G574" s="95" t="str">
        <f>IF('Care Home'!G572&lt;&gt;"",'Care Home'!G572,"")</f>
        <v/>
      </c>
      <c r="H574" s="95" t="str">
        <f>IF('Care Home'!L572&lt;&gt;"",'Care Home'!L572,"")</f>
        <v/>
      </c>
      <c r="I574" s="80"/>
      <c r="J574" s="80"/>
      <c r="K574" s="80"/>
      <c r="L574" s="80"/>
      <c r="M574" s="80"/>
      <c r="N574" s="80"/>
      <c r="O574" s="79"/>
      <c r="P574" s="145"/>
      <c r="Q574" s="145"/>
      <c r="R574" s="145"/>
      <c r="S574" s="96">
        <f>SUM($P$5:P574)</f>
        <v>0</v>
      </c>
      <c r="T574" s="80"/>
      <c r="U574" s="95" t="str">
        <f>IF('Care Home'!V572&lt;&gt;"",'Care Home'!V572,"")</f>
        <v/>
      </c>
    </row>
    <row r="575" spans="1:21" x14ac:dyDescent="0.25">
      <c r="A575" s="94" t="str">
        <f>IF('Care Home'!A573&lt;&gt;"",'Care Home'!A573,"")</f>
        <v/>
      </c>
      <c r="B575" s="95" t="str">
        <f>IF('Care Home'!C573&lt;&gt;"",'Care Home'!C573,"")</f>
        <v/>
      </c>
      <c r="C575" s="95" t="str">
        <f>IF('Care Home'!D573&lt;&gt;"",'Care Home'!D573,"")</f>
        <v/>
      </c>
      <c r="D575" s="95" t="str">
        <f>IF('Care Home'!E573&lt;&gt;"",'Care Home'!E573,"")</f>
        <v/>
      </c>
      <c r="E575" s="95" t="str">
        <f>IF('Care Home'!F573&lt;&gt;"",'Care Home'!F573,"")</f>
        <v/>
      </c>
      <c r="F575" s="95" t="str">
        <f>IF('Care Home'!H573&lt;&gt;"",'Care Home'!H573,"")</f>
        <v/>
      </c>
      <c r="G575" s="95" t="str">
        <f>IF('Care Home'!G573&lt;&gt;"",'Care Home'!G573,"")</f>
        <v/>
      </c>
      <c r="H575" s="95" t="str">
        <f>IF('Care Home'!L573&lt;&gt;"",'Care Home'!L573,"")</f>
        <v/>
      </c>
      <c r="I575" s="80"/>
      <c r="J575" s="80"/>
      <c r="K575" s="80"/>
      <c r="L575" s="80"/>
      <c r="M575" s="80"/>
      <c r="N575" s="80"/>
      <c r="O575" s="79"/>
      <c r="P575" s="145"/>
      <c r="Q575" s="145"/>
      <c r="R575" s="145"/>
      <c r="S575" s="96">
        <f>SUM($P$5:P575)</f>
        <v>0</v>
      </c>
      <c r="T575" s="80"/>
      <c r="U575" s="95" t="str">
        <f>IF('Care Home'!V573&lt;&gt;"",'Care Home'!V573,"")</f>
        <v/>
      </c>
    </row>
    <row r="576" spans="1:21" x14ac:dyDescent="0.25">
      <c r="A576" s="94" t="str">
        <f>IF('Care Home'!A574&lt;&gt;"",'Care Home'!A574,"")</f>
        <v/>
      </c>
      <c r="B576" s="95" t="str">
        <f>IF('Care Home'!C574&lt;&gt;"",'Care Home'!C574,"")</f>
        <v/>
      </c>
      <c r="C576" s="95" t="str">
        <f>IF('Care Home'!D574&lt;&gt;"",'Care Home'!D574,"")</f>
        <v/>
      </c>
      <c r="D576" s="95" t="str">
        <f>IF('Care Home'!E574&lt;&gt;"",'Care Home'!E574,"")</f>
        <v/>
      </c>
      <c r="E576" s="95" t="str">
        <f>IF('Care Home'!F574&lt;&gt;"",'Care Home'!F574,"")</f>
        <v/>
      </c>
      <c r="F576" s="95" t="str">
        <f>IF('Care Home'!H574&lt;&gt;"",'Care Home'!H574,"")</f>
        <v/>
      </c>
      <c r="G576" s="95" t="str">
        <f>IF('Care Home'!G574&lt;&gt;"",'Care Home'!G574,"")</f>
        <v/>
      </c>
      <c r="H576" s="95" t="str">
        <f>IF('Care Home'!L574&lt;&gt;"",'Care Home'!L574,"")</f>
        <v/>
      </c>
      <c r="I576" s="80"/>
      <c r="J576" s="80"/>
      <c r="K576" s="80"/>
      <c r="L576" s="80"/>
      <c r="M576" s="80"/>
      <c r="N576" s="80"/>
      <c r="O576" s="79"/>
      <c r="P576" s="145"/>
      <c r="Q576" s="145"/>
      <c r="R576" s="145"/>
      <c r="S576" s="96">
        <f>SUM($P$5:P576)</f>
        <v>0</v>
      </c>
      <c r="T576" s="80"/>
      <c r="U576" s="95" t="str">
        <f>IF('Care Home'!V574&lt;&gt;"",'Care Home'!V574,"")</f>
        <v/>
      </c>
    </row>
    <row r="577" spans="1:21" x14ac:dyDescent="0.25">
      <c r="A577" s="94" t="str">
        <f>IF('Care Home'!A575&lt;&gt;"",'Care Home'!A575,"")</f>
        <v/>
      </c>
      <c r="B577" s="95" t="str">
        <f>IF('Care Home'!C575&lt;&gt;"",'Care Home'!C575,"")</f>
        <v/>
      </c>
      <c r="C577" s="95" t="str">
        <f>IF('Care Home'!D575&lt;&gt;"",'Care Home'!D575,"")</f>
        <v/>
      </c>
      <c r="D577" s="95" t="str">
        <f>IF('Care Home'!E575&lt;&gt;"",'Care Home'!E575,"")</f>
        <v/>
      </c>
      <c r="E577" s="95" t="str">
        <f>IF('Care Home'!F575&lt;&gt;"",'Care Home'!F575,"")</f>
        <v/>
      </c>
      <c r="F577" s="95" t="str">
        <f>IF('Care Home'!H575&lt;&gt;"",'Care Home'!H575,"")</f>
        <v/>
      </c>
      <c r="G577" s="95" t="str">
        <f>IF('Care Home'!G575&lt;&gt;"",'Care Home'!G575,"")</f>
        <v/>
      </c>
      <c r="H577" s="95" t="str">
        <f>IF('Care Home'!L575&lt;&gt;"",'Care Home'!L575,"")</f>
        <v/>
      </c>
      <c r="I577" s="80"/>
      <c r="J577" s="80"/>
      <c r="K577" s="80"/>
      <c r="L577" s="80"/>
      <c r="M577" s="80"/>
      <c r="N577" s="80"/>
      <c r="O577" s="79"/>
      <c r="P577" s="145"/>
      <c r="Q577" s="145"/>
      <c r="R577" s="145"/>
      <c r="S577" s="96">
        <f>SUM($P$5:P577)</f>
        <v>0</v>
      </c>
      <c r="T577" s="80"/>
      <c r="U577" s="95" t="str">
        <f>IF('Care Home'!V575&lt;&gt;"",'Care Home'!V575,"")</f>
        <v/>
      </c>
    </row>
    <row r="578" spans="1:21" x14ac:dyDescent="0.25">
      <c r="A578" s="94" t="str">
        <f>IF('Care Home'!A576&lt;&gt;"",'Care Home'!A576,"")</f>
        <v/>
      </c>
      <c r="B578" s="95" t="str">
        <f>IF('Care Home'!C576&lt;&gt;"",'Care Home'!C576,"")</f>
        <v/>
      </c>
      <c r="C578" s="95" t="str">
        <f>IF('Care Home'!D576&lt;&gt;"",'Care Home'!D576,"")</f>
        <v/>
      </c>
      <c r="D578" s="95" t="str">
        <f>IF('Care Home'!E576&lt;&gt;"",'Care Home'!E576,"")</f>
        <v/>
      </c>
      <c r="E578" s="95" t="str">
        <f>IF('Care Home'!F576&lt;&gt;"",'Care Home'!F576,"")</f>
        <v/>
      </c>
      <c r="F578" s="95" t="str">
        <f>IF('Care Home'!H576&lt;&gt;"",'Care Home'!H576,"")</f>
        <v/>
      </c>
      <c r="G578" s="95" t="str">
        <f>IF('Care Home'!G576&lt;&gt;"",'Care Home'!G576,"")</f>
        <v/>
      </c>
      <c r="H578" s="95" t="str">
        <f>IF('Care Home'!L576&lt;&gt;"",'Care Home'!L576,"")</f>
        <v/>
      </c>
      <c r="I578" s="80"/>
      <c r="J578" s="80"/>
      <c r="K578" s="80"/>
      <c r="L578" s="80"/>
      <c r="M578" s="80"/>
      <c r="N578" s="80"/>
      <c r="O578" s="79"/>
      <c r="P578" s="145"/>
      <c r="Q578" s="145"/>
      <c r="R578" s="145"/>
      <c r="S578" s="96">
        <f>SUM($P$5:P578)</f>
        <v>0</v>
      </c>
      <c r="T578" s="80"/>
      <c r="U578" s="95" t="str">
        <f>IF('Care Home'!V576&lt;&gt;"",'Care Home'!V576,"")</f>
        <v/>
      </c>
    </row>
    <row r="579" spans="1:21" x14ac:dyDescent="0.25">
      <c r="A579" s="94" t="str">
        <f>IF('Care Home'!A577&lt;&gt;"",'Care Home'!A577,"")</f>
        <v/>
      </c>
      <c r="B579" s="95" t="str">
        <f>IF('Care Home'!C577&lt;&gt;"",'Care Home'!C577,"")</f>
        <v/>
      </c>
      <c r="C579" s="95" t="str">
        <f>IF('Care Home'!D577&lt;&gt;"",'Care Home'!D577,"")</f>
        <v/>
      </c>
      <c r="D579" s="95" t="str">
        <f>IF('Care Home'!E577&lt;&gt;"",'Care Home'!E577,"")</f>
        <v/>
      </c>
      <c r="E579" s="95" t="str">
        <f>IF('Care Home'!F577&lt;&gt;"",'Care Home'!F577,"")</f>
        <v/>
      </c>
      <c r="F579" s="95" t="str">
        <f>IF('Care Home'!H577&lt;&gt;"",'Care Home'!H577,"")</f>
        <v/>
      </c>
      <c r="G579" s="95" t="str">
        <f>IF('Care Home'!G577&lt;&gt;"",'Care Home'!G577,"")</f>
        <v/>
      </c>
      <c r="H579" s="95" t="str">
        <f>IF('Care Home'!L577&lt;&gt;"",'Care Home'!L577,"")</f>
        <v/>
      </c>
      <c r="I579" s="80"/>
      <c r="J579" s="80"/>
      <c r="K579" s="80"/>
      <c r="L579" s="80"/>
      <c r="M579" s="80"/>
      <c r="N579" s="80"/>
      <c r="O579" s="79"/>
      <c r="P579" s="145"/>
      <c r="Q579" s="145"/>
      <c r="R579" s="145"/>
      <c r="S579" s="96">
        <f>SUM($P$5:P579)</f>
        <v>0</v>
      </c>
      <c r="T579" s="80"/>
      <c r="U579" s="95" t="str">
        <f>IF('Care Home'!V577&lt;&gt;"",'Care Home'!V577,"")</f>
        <v/>
      </c>
    </row>
    <row r="580" spans="1:21" x14ac:dyDescent="0.25">
      <c r="A580" s="94" t="str">
        <f>IF('Care Home'!A578&lt;&gt;"",'Care Home'!A578,"")</f>
        <v/>
      </c>
      <c r="B580" s="95" t="str">
        <f>IF('Care Home'!C578&lt;&gt;"",'Care Home'!C578,"")</f>
        <v/>
      </c>
      <c r="C580" s="95" t="str">
        <f>IF('Care Home'!D578&lt;&gt;"",'Care Home'!D578,"")</f>
        <v/>
      </c>
      <c r="D580" s="95" t="str">
        <f>IF('Care Home'!E578&lt;&gt;"",'Care Home'!E578,"")</f>
        <v/>
      </c>
      <c r="E580" s="95" t="str">
        <f>IF('Care Home'!F578&lt;&gt;"",'Care Home'!F578,"")</f>
        <v/>
      </c>
      <c r="F580" s="95" t="str">
        <f>IF('Care Home'!H578&lt;&gt;"",'Care Home'!H578,"")</f>
        <v/>
      </c>
      <c r="G580" s="95" t="str">
        <f>IF('Care Home'!G578&lt;&gt;"",'Care Home'!G578,"")</f>
        <v/>
      </c>
      <c r="H580" s="95" t="str">
        <f>IF('Care Home'!L578&lt;&gt;"",'Care Home'!L578,"")</f>
        <v/>
      </c>
      <c r="I580" s="80"/>
      <c r="J580" s="80"/>
      <c r="K580" s="80"/>
      <c r="L580" s="80"/>
      <c r="M580" s="80"/>
      <c r="N580" s="80"/>
      <c r="O580" s="79"/>
      <c r="P580" s="145"/>
      <c r="Q580" s="145"/>
      <c r="R580" s="145"/>
      <c r="S580" s="96">
        <f>SUM($P$5:P580)</f>
        <v>0</v>
      </c>
      <c r="T580" s="80"/>
      <c r="U580" s="95" t="str">
        <f>IF('Care Home'!V578&lt;&gt;"",'Care Home'!V578,"")</f>
        <v/>
      </c>
    </row>
    <row r="581" spans="1:21" x14ac:dyDescent="0.25">
      <c r="A581" s="94" t="str">
        <f>IF('Care Home'!A579&lt;&gt;"",'Care Home'!A579,"")</f>
        <v/>
      </c>
      <c r="B581" s="95" t="str">
        <f>IF('Care Home'!C579&lt;&gt;"",'Care Home'!C579,"")</f>
        <v/>
      </c>
      <c r="C581" s="95" t="str">
        <f>IF('Care Home'!D579&lt;&gt;"",'Care Home'!D579,"")</f>
        <v/>
      </c>
      <c r="D581" s="95" t="str">
        <f>IF('Care Home'!E579&lt;&gt;"",'Care Home'!E579,"")</f>
        <v/>
      </c>
      <c r="E581" s="95" t="str">
        <f>IF('Care Home'!F579&lt;&gt;"",'Care Home'!F579,"")</f>
        <v/>
      </c>
      <c r="F581" s="95" t="str">
        <f>IF('Care Home'!H579&lt;&gt;"",'Care Home'!H579,"")</f>
        <v/>
      </c>
      <c r="G581" s="95" t="str">
        <f>IF('Care Home'!G579&lt;&gt;"",'Care Home'!G579,"")</f>
        <v/>
      </c>
      <c r="H581" s="95" t="str">
        <f>IF('Care Home'!L579&lt;&gt;"",'Care Home'!L579,"")</f>
        <v/>
      </c>
      <c r="I581" s="80"/>
      <c r="J581" s="80"/>
      <c r="K581" s="80"/>
      <c r="L581" s="80"/>
      <c r="M581" s="80"/>
      <c r="N581" s="80"/>
      <c r="O581" s="79"/>
      <c r="P581" s="145"/>
      <c r="Q581" s="145"/>
      <c r="R581" s="145"/>
      <c r="S581" s="96">
        <f>SUM($P$5:P581)</f>
        <v>0</v>
      </c>
      <c r="T581" s="80"/>
      <c r="U581" s="95" t="str">
        <f>IF('Care Home'!V579&lt;&gt;"",'Care Home'!V579,"")</f>
        <v/>
      </c>
    </row>
    <row r="582" spans="1:21" x14ac:dyDescent="0.25">
      <c r="A582" s="94" t="str">
        <f>IF('Care Home'!A580&lt;&gt;"",'Care Home'!A580,"")</f>
        <v/>
      </c>
      <c r="B582" s="95" t="str">
        <f>IF('Care Home'!C580&lt;&gt;"",'Care Home'!C580,"")</f>
        <v/>
      </c>
      <c r="C582" s="95" t="str">
        <f>IF('Care Home'!D580&lt;&gt;"",'Care Home'!D580,"")</f>
        <v/>
      </c>
      <c r="D582" s="95" t="str">
        <f>IF('Care Home'!E580&lt;&gt;"",'Care Home'!E580,"")</f>
        <v/>
      </c>
      <c r="E582" s="95" t="str">
        <f>IF('Care Home'!F580&lt;&gt;"",'Care Home'!F580,"")</f>
        <v/>
      </c>
      <c r="F582" s="95" t="str">
        <f>IF('Care Home'!H580&lt;&gt;"",'Care Home'!H580,"")</f>
        <v/>
      </c>
      <c r="G582" s="95" t="str">
        <f>IF('Care Home'!G580&lt;&gt;"",'Care Home'!G580,"")</f>
        <v/>
      </c>
      <c r="H582" s="95" t="str">
        <f>IF('Care Home'!L580&lt;&gt;"",'Care Home'!L580,"")</f>
        <v/>
      </c>
      <c r="I582" s="80"/>
      <c r="J582" s="80"/>
      <c r="K582" s="80"/>
      <c r="L582" s="80"/>
      <c r="M582" s="80"/>
      <c r="N582" s="80"/>
      <c r="O582" s="79"/>
      <c r="P582" s="145"/>
      <c r="Q582" s="145"/>
      <c r="R582" s="145"/>
      <c r="S582" s="96">
        <f>SUM($P$5:P582)</f>
        <v>0</v>
      </c>
      <c r="T582" s="80"/>
      <c r="U582" s="95" t="str">
        <f>IF('Care Home'!V580&lt;&gt;"",'Care Home'!V580,"")</f>
        <v/>
      </c>
    </row>
    <row r="583" spans="1:21" x14ac:dyDescent="0.25">
      <c r="A583" s="94" t="str">
        <f>IF('Care Home'!A581&lt;&gt;"",'Care Home'!A581,"")</f>
        <v/>
      </c>
      <c r="B583" s="95" t="str">
        <f>IF('Care Home'!C581&lt;&gt;"",'Care Home'!C581,"")</f>
        <v/>
      </c>
      <c r="C583" s="95" t="str">
        <f>IF('Care Home'!D581&lt;&gt;"",'Care Home'!D581,"")</f>
        <v/>
      </c>
      <c r="D583" s="95" t="str">
        <f>IF('Care Home'!E581&lt;&gt;"",'Care Home'!E581,"")</f>
        <v/>
      </c>
      <c r="E583" s="95" t="str">
        <f>IF('Care Home'!F581&lt;&gt;"",'Care Home'!F581,"")</f>
        <v/>
      </c>
      <c r="F583" s="95" t="str">
        <f>IF('Care Home'!H581&lt;&gt;"",'Care Home'!H581,"")</f>
        <v/>
      </c>
      <c r="G583" s="95" t="str">
        <f>IF('Care Home'!G581&lt;&gt;"",'Care Home'!G581,"")</f>
        <v/>
      </c>
      <c r="H583" s="95" t="str">
        <f>IF('Care Home'!L581&lt;&gt;"",'Care Home'!L581,"")</f>
        <v/>
      </c>
      <c r="I583" s="80"/>
      <c r="J583" s="80"/>
      <c r="K583" s="80"/>
      <c r="L583" s="80"/>
      <c r="M583" s="80"/>
      <c r="N583" s="80"/>
      <c r="O583" s="79"/>
      <c r="P583" s="145"/>
      <c r="Q583" s="145"/>
      <c r="R583" s="145"/>
      <c r="S583" s="96">
        <f>SUM($P$5:P583)</f>
        <v>0</v>
      </c>
      <c r="T583" s="80"/>
      <c r="U583" s="95" t="str">
        <f>IF('Care Home'!V581&lt;&gt;"",'Care Home'!V581,"")</f>
        <v/>
      </c>
    </row>
    <row r="584" spans="1:21" x14ac:dyDescent="0.25">
      <c r="A584" s="94" t="str">
        <f>IF('Care Home'!A582&lt;&gt;"",'Care Home'!A582,"")</f>
        <v/>
      </c>
      <c r="B584" s="95" t="str">
        <f>IF('Care Home'!C582&lt;&gt;"",'Care Home'!C582,"")</f>
        <v/>
      </c>
      <c r="C584" s="95" t="str">
        <f>IF('Care Home'!D582&lt;&gt;"",'Care Home'!D582,"")</f>
        <v/>
      </c>
      <c r="D584" s="95" t="str">
        <f>IF('Care Home'!E582&lt;&gt;"",'Care Home'!E582,"")</f>
        <v/>
      </c>
      <c r="E584" s="95" t="str">
        <f>IF('Care Home'!F582&lt;&gt;"",'Care Home'!F582,"")</f>
        <v/>
      </c>
      <c r="F584" s="95" t="str">
        <f>IF('Care Home'!H582&lt;&gt;"",'Care Home'!H582,"")</f>
        <v/>
      </c>
      <c r="G584" s="95" t="str">
        <f>IF('Care Home'!G582&lt;&gt;"",'Care Home'!G582,"")</f>
        <v/>
      </c>
      <c r="H584" s="95" t="str">
        <f>IF('Care Home'!L582&lt;&gt;"",'Care Home'!L582,"")</f>
        <v/>
      </c>
      <c r="I584" s="80"/>
      <c r="J584" s="80"/>
      <c r="K584" s="80"/>
      <c r="L584" s="80"/>
      <c r="M584" s="80"/>
      <c r="N584" s="80"/>
      <c r="O584" s="79"/>
      <c r="P584" s="145"/>
      <c r="Q584" s="145"/>
      <c r="R584" s="145"/>
      <c r="S584" s="96">
        <f>SUM($P$5:P584)</f>
        <v>0</v>
      </c>
      <c r="T584" s="80"/>
      <c r="U584" s="95" t="str">
        <f>IF('Care Home'!V582&lt;&gt;"",'Care Home'!V582,"")</f>
        <v/>
      </c>
    </row>
    <row r="585" spans="1:21" x14ac:dyDescent="0.25">
      <c r="A585" s="94" t="str">
        <f>IF('Care Home'!A583&lt;&gt;"",'Care Home'!A583,"")</f>
        <v/>
      </c>
      <c r="B585" s="95" t="str">
        <f>IF('Care Home'!C583&lt;&gt;"",'Care Home'!C583,"")</f>
        <v/>
      </c>
      <c r="C585" s="95" t="str">
        <f>IF('Care Home'!D583&lt;&gt;"",'Care Home'!D583,"")</f>
        <v/>
      </c>
      <c r="D585" s="95" t="str">
        <f>IF('Care Home'!E583&lt;&gt;"",'Care Home'!E583,"")</f>
        <v/>
      </c>
      <c r="E585" s="95" t="str">
        <f>IF('Care Home'!F583&lt;&gt;"",'Care Home'!F583,"")</f>
        <v/>
      </c>
      <c r="F585" s="95" t="str">
        <f>IF('Care Home'!H583&lt;&gt;"",'Care Home'!H583,"")</f>
        <v/>
      </c>
      <c r="G585" s="95" t="str">
        <f>IF('Care Home'!G583&lt;&gt;"",'Care Home'!G583,"")</f>
        <v/>
      </c>
      <c r="H585" s="95" t="str">
        <f>IF('Care Home'!L583&lt;&gt;"",'Care Home'!L583,"")</f>
        <v/>
      </c>
      <c r="I585" s="80"/>
      <c r="J585" s="80"/>
      <c r="K585" s="80"/>
      <c r="L585" s="80"/>
      <c r="M585" s="80"/>
      <c r="N585" s="80"/>
      <c r="O585" s="79"/>
      <c r="P585" s="145"/>
      <c r="Q585" s="145"/>
      <c r="R585" s="145"/>
      <c r="S585" s="96">
        <f>SUM($P$5:P585)</f>
        <v>0</v>
      </c>
      <c r="T585" s="80"/>
      <c r="U585" s="95" t="str">
        <f>IF('Care Home'!V583&lt;&gt;"",'Care Home'!V583,"")</f>
        <v/>
      </c>
    </row>
    <row r="586" spans="1:21" x14ac:dyDescent="0.25">
      <c r="A586" s="94" t="str">
        <f>IF('Care Home'!A584&lt;&gt;"",'Care Home'!A584,"")</f>
        <v/>
      </c>
      <c r="B586" s="95" t="str">
        <f>IF('Care Home'!C584&lt;&gt;"",'Care Home'!C584,"")</f>
        <v/>
      </c>
      <c r="C586" s="95" t="str">
        <f>IF('Care Home'!D584&lt;&gt;"",'Care Home'!D584,"")</f>
        <v/>
      </c>
      <c r="D586" s="95" t="str">
        <f>IF('Care Home'!E584&lt;&gt;"",'Care Home'!E584,"")</f>
        <v/>
      </c>
      <c r="E586" s="95" t="str">
        <f>IF('Care Home'!F584&lt;&gt;"",'Care Home'!F584,"")</f>
        <v/>
      </c>
      <c r="F586" s="95" t="str">
        <f>IF('Care Home'!H584&lt;&gt;"",'Care Home'!H584,"")</f>
        <v/>
      </c>
      <c r="G586" s="95" t="str">
        <f>IF('Care Home'!G584&lt;&gt;"",'Care Home'!G584,"")</f>
        <v/>
      </c>
      <c r="H586" s="95" t="str">
        <f>IF('Care Home'!L584&lt;&gt;"",'Care Home'!L584,"")</f>
        <v/>
      </c>
      <c r="I586" s="80"/>
      <c r="J586" s="80"/>
      <c r="K586" s="80"/>
      <c r="L586" s="80"/>
      <c r="M586" s="80"/>
      <c r="N586" s="80"/>
      <c r="O586" s="79"/>
      <c r="P586" s="145"/>
      <c r="Q586" s="145"/>
      <c r="R586" s="145"/>
      <c r="S586" s="96">
        <f>SUM($P$5:P586)</f>
        <v>0</v>
      </c>
      <c r="T586" s="80"/>
      <c r="U586" s="95" t="str">
        <f>IF('Care Home'!V584&lt;&gt;"",'Care Home'!V584,"")</f>
        <v/>
      </c>
    </row>
    <row r="587" spans="1:21" x14ac:dyDescent="0.25">
      <c r="A587" s="94" t="str">
        <f>IF('Care Home'!A585&lt;&gt;"",'Care Home'!A585,"")</f>
        <v/>
      </c>
      <c r="B587" s="95" t="str">
        <f>IF('Care Home'!C585&lt;&gt;"",'Care Home'!C585,"")</f>
        <v/>
      </c>
      <c r="C587" s="95" t="str">
        <f>IF('Care Home'!D585&lt;&gt;"",'Care Home'!D585,"")</f>
        <v/>
      </c>
      <c r="D587" s="95" t="str">
        <f>IF('Care Home'!E585&lt;&gt;"",'Care Home'!E585,"")</f>
        <v/>
      </c>
      <c r="E587" s="95" t="str">
        <f>IF('Care Home'!F585&lt;&gt;"",'Care Home'!F585,"")</f>
        <v/>
      </c>
      <c r="F587" s="95" t="str">
        <f>IF('Care Home'!H585&lt;&gt;"",'Care Home'!H585,"")</f>
        <v/>
      </c>
      <c r="G587" s="95" t="str">
        <f>IF('Care Home'!G585&lt;&gt;"",'Care Home'!G585,"")</f>
        <v/>
      </c>
      <c r="H587" s="95" t="str">
        <f>IF('Care Home'!L585&lt;&gt;"",'Care Home'!L585,"")</f>
        <v/>
      </c>
      <c r="I587" s="80"/>
      <c r="J587" s="80"/>
      <c r="K587" s="80"/>
      <c r="L587" s="80"/>
      <c r="M587" s="80"/>
      <c r="N587" s="80"/>
      <c r="O587" s="79"/>
      <c r="P587" s="145"/>
      <c r="Q587" s="145"/>
      <c r="R587" s="145"/>
      <c r="S587" s="96">
        <f>SUM($P$5:P587)</f>
        <v>0</v>
      </c>
      <c r="T587" s="80"/>
      <c r="U587" s="95" t="str">
        <f>IF('Care Home'!V585&lt;&gt;"",'Care Home'!V585,"")</f>
        <v/>
      </c>
    </row>
    <row r="588" spans="1:21" x14ac:dyDescent="0.25">
      <c r="A588" s="94" t="str">
        <f>IF('Care Home'!A586&lt;&gt;"",'Care Home'!A586,"")</f>
        <v/>
      </c>
      <c r="B588" s="95" t="str">
        <f>IF('Care Home'!C586&lt;&gt;"",'Care Home'!C586,"")</f>
        <v/>
      </c>
      <c r="C588" s="95" t="str">
        <f>IF('Care Home'!D586&lt;&gt;"",'Care Home'!D586,"")</f>
        <v/>
      </c>
      <c r="D588" s="95" t="str">
        <f>IF('Care Home'!E586&lt;&gt;"",'Care Home'!E586,"")</f>
        <v/>
      </c>
      <c r="E588" s="95" t="str">
        <f>IF('Care Home'!F586&lt;&gt;"",'Care Home'!F586,"")</f>
        <v/>
      </c>
      <c r="F588" s="95" t="str">
        <f>IF('Care Home'!H586&lt;&gt;"",'Care Home'!H586,"")</f>
        <v/>
      </c>
      <c r="G588" s="95" t="str">
        <f>IF('Care Home'!G586&lt;&gt;"",'Care Home'!G586,"")</f>
        <v/>
      </c>
      <c r="H588" s="95" t="str">
        <f>IF('Care Home'!L586&lt;&gt;"",'Care Home'!L586,"")</f>
        <v/>
      </c>
      <c r="I588" s="80"/>
      <c r="J588" s="80"/>
      <c r="K588" s="80"/>
      <c r="L588" s="80"/>
      <c r="M588" s="80"/>
      <c r="N588" s="80"/>
      <c r="O588" s="79"/>
      <c r="P588" s="145"/>
      <c r="Q588" s="145"/>
      <c r="R588" s="145"/>
      <c r="S588" s="96">
        <f>SUM($P$5:P588)</f>
        <v>0</v>
      </c>
      <c r="T588" s="80"/>
      <c r="U588" s="95" t="str">
        <f>IF('Care Home'!V586&lt;&gt;"",'Care Home'!V586,"")</f>
        <v/>
      </c>
    </row>
    <row r="589" spans="1:21" x14ac:dyDescent="0.25">
      <c r="A589" s="94" t="str">
        <f>IF('Care Home'!A587&lt;&gt;"",'Care Home'!A587,"")</f>
        <v/>
      </c>
      <c r="B589" s="95" t="str">
        <f>IF('Care Home'!C587&lt;&gt;"",'Care Home'!C587,"")</f>
        <v/>
      </c>
      <c r="C589" s="95" t="str">
        <f>IF('Care Home'!D587&lt;&gt;"",'Care Home'!D587,"")</f>
        <v/>
      </c>
      <c r="D589" s="95" t="str">
        <f>IF('Care Home'!E587&lt;&gt;"",'Care Home'!E587,"")</f>
        <v/>
      </c>
      <c r="E589" s="95" t="str">
        <f>IF('Care Home'!F587&lt;&gt;"",'Care Home'!F587,"")</f>
        <v/>
      </c>
      <c r="F589" s="95" t="str">
        <f>IF('Care Home'!H587&lt;&gt;"",'Care Home'!H587,"")</f>
        <v/>
      </c>
      <c r="G589" s="95" t="str">
        <f>IF('Care Home'!G587&lt;&gt;"",'Care Home'!G587,"")</f>
        <v/>
      </c>
      <c r="H589" s="95" t="str">
        <f>IF('Care Home'!L587&lt;&gt;"",'Care Home'!L587,"")</f>
        <v/>
      </c>
      <c r="I589" s="80"/>
      <c r="J589" s="80"/>
      <c r="K589" s="80"/>
      <c r="L589" s="80"/>
      <c r="M589" s="80"/>
      <c r="N589" s="80"/>
      <c r="O589" s="79"/>
      <c r="P589" s="145"/>
      <c r="Q589" s="145"/>
      <c r="R589" s="145"/>
      <c r="S589" s="96">
        <f>SUM($P$5:P589)</f>
        <v>0</v>
      </c>
      <c r="T589" s="80"/>
      <c r="U589" s="95" t="str">
        <f>IF('Care Home'!V587&lt;&gt;"",'Care Home'!V587,"")</f>
        <v/>
      </c>
    </row>
    <row r="590" spans="1:21" x14ac:dyDescent="0.25">
      <c r="A590" s="94" t="str">
        <f>IF('Care Home'!A588&lt;&gt;"",'Care Home'!A588,"")</f>
        <v/>
      </c>
      <c r="B590" s="95" t="str">
        <f>IF('Care Home'!C588&lt;&gt;"",'Care Home'!C588,"")</f>
        <v/>
      </c>
      <c r="C590" s="95" t="str">
        <f>IF('Care Home'!D588&lt;&gt;"",'Care Home'!D588,"")</f>
        <v/>
      </c>
      <c r="D590" s="95" t="str">
        <f>IF('Care Home'!E588&lt;&gt;"",'Care Home'!E588,"")</f>
        <v/>
      </c>
      <c r="E590" s="95" t="str">
        <f>IF('Care Home'!F588&lt;&gt;"",'Care Home'!F588,"")</f>
        <v/>
      </c>
      <c r="F590" s="95" t="str">
        <f>IF('Care Home'!H588&lt;&gt;"",'Care Home'!H588,"")</f>
        <v/>
      </c>
      <c r="G590" s="95" t="str">
        <f>IF('Care Home'!G588&lt;&gt;"",'Care Home'!G588,"")</f>
        <v/>
      </c>
      <c r="H590" s="95" t="str">
        <f>IF('Care Home'!L588&lt;&gt;"",'Care Home'!L588,"")</f>
        <v/>
      </c>
      <c r="I590" s="80"/>
      <c r="J590" s="80"/>
      <c r="K590" s="80"/>
      <c r="L590" s="80"/>
      <c r="M590" s="80"/>
      <c r="N590" s="80"/>
      <c r="O590" s="79"/>
      <c r="P590" s="145"/>
      <c r="Q590" s="145"/>
      <c r="R590" s="145"/>
      <c r="S590" s="96">
        <f>SUM($P$5:P590)</f>
        <v>0</v>
      </c>
      <c r="T590" s="80"/>
      <c r="U590" s="95" t="str">
        <f>IF('Care Home'!V588&lt;&gt;"",'Care Home'!V588,"")</f>
        <v/>
      </c>
    </row>
    <row r="591" spans="1:21" x14ac:dyDescent="0.25">
      <c r="A591" s="94" t="str">
        <f>IF('Care Home'!A589&lt;&gt;"",'Care Home'!A589,"")</f>
        <v/>
      </c>
      <c r="B591" s="95" t="str">
        <f>IF('Care Home'!C589&lt;&gt;"",'Care Home'!C589,"")</f>
        <v/>
      </c>
      <c r="C591" s="95" t="str">
        <f>IF('Care Home'!D589&lt;&gt;"",'Care Home'!D589,"")</f>
        <v/>
      </c>
      <c r="D591" s="95" t="str">
        <f>IF('Care Home'!E589&lt;&gt;"",'Care Home'!E589,"")</f>
        <v/>
      </c>
      <c r="E591" s="95" t="str">
        <f>IF('Care Home'!F589&lt;&gt;"",'Care Home'!F589,"")</f>
        <v/>
      </c>
      <c r="F591" s="95" t="str">
        <f>IF('Care Home'!H589&lt;&gt;"",'Care Home'!H589,"")</f>
        <v/>
      </c>
      <c r="G591" s="95" t="str">
        <f>IF('Care Home'!G589&lt;&gt;"",'Care Home'!G589,"")</f>
        <v/>
      </c>
      <c r="H591" s="95" t="str">
        <f>IF('Care Home'!L589&lt;&gt;"",'Care Home'!L589,"")</f>
        <v/>
      </c>
      <c r="I591" s="80"/>
      <c r="J591" s="80"/>
      <c r="K591" s="80"/>
      <c r="L591" s="80"/>
      <c r="M591" s="80"/>
      <c r="N591" s="80"/>
      <c r="O591" s="79"/>
      <c r="P591" s="145"/>
      <c r="Q591" s="145"/>
      <c r="R591" s="145"/>
      <c r="S591" s="96">
        <f>SUM($P$5:P591)</f>
        <v>0</v>
      </c>
      <c r="T591" s="80"/>
      <c r="U591" s="95" t="str">
        <f>IF('Care Home'!V589&lt;&gt;"",'Care Home'!V589,"")</f>
        <v/>
      </c>
    </row>
    <row r="592" spans="1:21" x14ac:dyDescent="0.25">
      <c r="A592" s="94" t="str">
        <f>IF('Care Home'!A590&lt;&gt;"",'Care Home'!A590,"")</f>
        <v/>
      </c>
      <c r="B592" s="95" t="str">
        <f>IF('Care Home'!C590&lt;&gt;"",'Care Home'!C590,"")</f>
        <v/>
      </c>
      <c r="C592" s="95" t="str">
        <f>IF('Care Home'!D590&lt;&gt;"",'Care Home'!D590,"")</f>
        <v/>
      </c>
      <c r="D592" s="95" t="str">
        <f>IF('Care Home'!E590&lt;&gt;"",'Care Home'!E590,"")</f>
        <v/>
      </c>
      <c r="E592" s="95" t="str">
        <f>IF('Care Home'!F590&lt;&gt;"",'Care Home'!F590,"")</f>
        <v/>
      </c>
      <c r="F592" s="95" t="str">
        <f>IF('Care Home'!H590&lt;&gt;"",'Care Home'!H590,"")</f>
        <v/>
      </c>
      <c r="G592" s="95" t="str">
        <f>IF('Care Home'!G590&lt;&gt;"",'Care Home'!G590,"")</f>
        <v/>
      </c>
      <c r="H592" s="95" t="str">
        <f>IF('Care Home'!L590&lt;&gt;"",'Care Home'!L590,"")</f>
        <v/>
      </c>
      <c r="I592" s="80"/>
      <c r="J592" s="80"/>
      <c r="K592" s="80"/>
      <c r="L592" s="80"/>
      <c r="M592" s="80"/>
      <c r="N592" s="80"/>
      <c r="O592" s="79"/>
      <c r="P592" s="145"/>
      <c r="Q592" s="145"/>
      <c r="R592" s="145"/>
      <c r="S592" s="96">
        <f>SUM($P$5:P592)</f>
        <v>0</v>
      </c>
      <c r="T592" s="80"/>
      <c r="U592" s="95" t="str">
        <f>IF('Care Home'!V590&lt;&gt;"",'Care Home'!V590,"")</f>
        <v/>
      </c>
    </row>
    <row r="593" spans="1:21" x14ac:dyDescent="0.25">
      <c r="A593" s="94" t="str">
        <f>IF('Care Home'!A591&lt;&gt;"",'Care Home'!A591,"")</f>
        <v/>
      </c>
      <c r="B593" s="95" t="str">
        <f>IF('Care Home'!C591&lt;&gt;"",'Care Home'!C591,"")</f>
        <v/>
      </c>
      <c r="C593" s="95" t="str">
        <f>IF('Care Home'!D591&lt;&gt;"",'Care Home'!D591,"")</f>
        <v/>
      </c>
      <c r="D593" s="95" t="str">
        <f>IF('Care Home'!E591&lt;&gt;"",'Care Home'!E591,"")</f>
        <v/>
      </c>
      <c r="E593" s="95" t="str">
        <f>IF('Care Home'!F591&lt;&gt;"",'Care Home'!F591,"")</f>
        <v/>
      </c>
      <c r="F593" s="95" t="str">
        <f>IF('Care Home'!H591&lt;&gt;"",'Care Home'!H591,"")</f>
        <v/>
      </c>
      <c r="G593" s="95" t="str">
        <f>IF('Care Home'!G591&lt;&gt;"",'Care Home'!G591,"")</f>
        <v/>
      </c>
      <c r="H593" s="95" t="str">
        <f>IF('Care Home'!L591&lt;&gt;"",'Care Home'!L591,"")</f>
        <v/>
      </c>
      <c r="I593" s="80"/>
      <c r="J593" s="80"/>
      <c r="K593" s="80"/>
      <c r="L593" s="80"/>
      <c r="M593" s="80"/>
      <c r="N593" s="80"/>
      <c r="O593" s="79"/>
      <c r="P593" s="145"/>
      <c r="Q593" s="145"/>
      <c r="R593" s="145"/>
      <c r="S593" s="96">
        <f>SUM($P$5:P593)</f>
        <v>0</v>
      </c>
      <c r="T593" s="80"/>
      <c r="U593" s="95" t="str">
        <f>IF('Care Home'!V591&lt;&gt;"",'Care Home'!V591,"")</f>
        <v/>
      </c>
    </row>
    <row r="594" spans="1:21" x14ac:dyDescent="0.25">
      <c r="A594" s="94" t="str">
        <f>IF('Care Home'!A592&lt;&gt;"",'Care Home'!A592,"")</f>
        <v/>
      </c>
      <c r="B594" s="95" t="str">
        <f>IF('Care Home'!C592&lt;&gt;"",'Care Home'!C592,"")</f>
        <v/>
      </c>
      <c r="C594" s="95" t="str">
        <f>IF('Care Home'!D592&lt;&gt;"",'Care Home'!D592,"")</f>
        <v/>
      </c>
      <c r="D594" s="95" t="str">
        <f>IF('Care Home'!E592&lt;&gt;"",'Care Home'!E592,"")</f>
        <v/>
      </c>
      <c r="E594" s="95" t="str">
        <f>IF('Care Home'!F592&lt;&gt;"",'Care Home'!F592,"")</f>
        <v/>
      </c>
      <c r="F594" s="95" t="str">
        <f>IF('Care Home'!H592&lt;&gt;"",'Care Home'!H592,"")</f>
        <v/>
      </c>
      <c r="G594" s="95" t="str">
        <f>IF('Care Home'!G592&lt;&gt;"",'Care Home'!G592,"")</f>
        <v/>
      </c>
      <c r="H594" s="95" t="str">
        <f>IF('Care Home'!L592&lt;&gt;"",'Care Home'!L592,"")</f>
        <v/>
      </c>
      <c r="I594" s="80"/>
      <c r="J594" s="80"/>
      <c r="K594" s="80"/>
      <c r="L594" s="80"/>
      <c r="M594" s="80"/>
      <c r="N594" s="80"/>
      <c r="O594" s="79"/>
      <c r="P594" s="145"/>
      <c r="Q594" s="145"/>
      <c r="R594" s="145"/>
      <c r="S594" s="96">
        <f>SUM($P$5:P594)</f>
        <v>0</v>
      </c>
      <c r="T594" s="80"/>
      <c r="U594" s="95" t="str">
        <f>IF('Care Home'!V592&lt;&gt;"",'Care Home'!V592,"")</f>
        <v/>
      </c>
    </row>
    <row r="595" spans="1:21" x14ac:dyDescent="0.25">
      <c r="A595" s="94" t="str">
        <f>IF('Care Home'!A593&lt;&gt;"",'Care Home'!A593,"")</f>
        <v/>
      </c>
      <c r="B595" s="95" t="str">
        <f>IF('Care Home'!C593&lt;&gt;"",'Care Home'!C593,"")</f>
        <v/>
      </c>
      <c r="C595" s="95" t="str">
        <f>IF('Care Home'!D593&lt;&gt;"",'Care Home'!D593,"")</f>
        <v/>
      </c>
      <c r="D595" s="95" t="str">
        <f>IF('Care Home'!E593&lt;&gt;"",'Care Home'!E593,"")</f>
        <v/>
      </c>
      <c r="E595" s="95" t="str">
        <f>IF('Care Home'!F593&lt;&gt;"",'Care Home'!F593,"")</f>
        <v/>
      </c>
      <c r="F595" s="95" t="str">
        <f>IF('Care Home'!H593&lt;&gt;"",'Care Home'!H593,"")</f>
        <v/>
      </c>
      <c r="G595" s="95" t="str">
        <f>IF('Care Home'!G593&lt;&gt;"",'Care Home'!G593,"")</f>
        <v/>
      </c>
      <c r="H595" s="95" t="str">
        <f>IF('Care Home'!L593&lt;&gt;"",'Care Home'!L593,"")</f>
        <v/>
      </c>
      <c r="I595" s="80"/>
      <c r="J595" s="80"/>
      <c r="K595" s="80"/>
      <c r="L595" s="80"/>
      <c r="M595" s="80"/>
      <c r="N595" s="80"/>
      <c r="O595" s="79"/>
      <c r="P595" s="145"/>
      <c r="Q595" s="145"/>
      <c r="R595" s="145"/>
      <c r="S595" s="96">
        <f>SUM($P$5:P595)</f>
        <v>0</v>
      </c>
      <c r="T595" s="80"/>
      <c r="U595" s="95" t="str">
        <f>IF('Care Home'!V593&lt;&gt;"",'Care Home'!V593,"")</f>
        <v/>
      </c>
    </row>
    <row r="596" spans="1:21" x14ac:dyDescent="0.25">
      <c r="A596" s="94" t="str">
        <f>IF('Care Home'!A594&lt;&gt;"",'Care Home'!A594,"")</f>
        <v/>
      </c>
      <c r="B596" s="95" t="str">
        <f>IF('Care Home'!C594&lt;&gt;"",'Care Home'!C594,"")</f>
        <v/>
      </c>
      <c r="C596" s="95" t="str">
        <f>IF('Care Home'!D594&lt;&gt;"",'Care Home'!D594,"")</f>
        <v/>
      </c>
      <c r="D596" s="95" t="str">
        <f>IF('Care Home'!E594&lt;&gt;"",'Care Home'!E594,"")</f>
        <v/>
      </c>
      <c r="E596" s="95" t="str">
        <f>IF('Care Home'!F594&lt;&gt;"",'Care Home'!F594,"")</f>
        <v/>
      </c>
      <c r="F596" s="95" t="str">
        <f>IF('Care Home'!H594&lt;&gt;"",'Care Home'!H594,"")</f>
        <v/>
      </c>
      <c r="G596" s="95" t="str">
        <f>IF('Care Home'!G594&lt;&gt;"",'Care Home'!G594,"")</f>
        <v/>
      </c>
      <c r="H596" s="95" t="str">
        <f>IF('Care Home'!L594&lt;&gt;"",'Care Home'!L594,"")</f>
        <v/>
      </c>
      <c r="I596" s="80"/>
      <c r="J596" s="80"/>
      <c r="K596" s="80"/>
      <c r="L596" s="80"/>
      <c r="M596" s="80"/>
      <c r="N596" s="80"/>
      <c r="O596" s="79"/>
      <c r="P596" s="145"/>
      <c r="Q596" s="145"/>
      <c r="R596" s="145"/>
      <c r="S596" s="96">
        <f>SUM($P$5:P596)</f>
        <v>0</v>
      </c>
      <c r="T596" s="80"/>
      <c r="U596" s="95" t="str">
        <f>IF('Care Home'!V594&lt;&gt;"",'Care Home'!V594,"")</f>
        <v/>
      </c>
    </row>
    <row r="597" spans="1:21" x14ac:dyDescent="0.25">
      <c r="A597" s="94" t="str">
        <f>IF('Care Home'!A595&lt;&gt;"",'Care Home'!A595,"")</f>
        <v/>
      </c>
      <c r="B597" s="95" t="str">
        <f>IF('Care Home'!C595&lt;&gt;"",'Care Home'!C595,"")</f>
        <v/>
      </c>
      <c r="C597" s="95" t="str">
        <f>IF('Care Home'!D595&lt;&gt;"",'Care Home'!D595,"")</f>
        <v/>
      </c>
      <c r="D597" s="95" t="str">
        <f>IF('Care Home'!E595&lt;&gt;"",'Care Home'!E595,"")</f>
        <v/>
      </c>
      <c r="E597" s="95" t="str">
        <f>IF('Care Home'!F595&lt;&gt;"",'Care Home'!F595,"")</f>
        <v/>
      </c>
      <c r="F597" s="95" t="str">
        <f>IF('Care Home'!H595&lt;&gt;"",'Care Home'!H595,"")</f>
        <v/>
      </c>
      <c r="G597" s="95" t="str">
        <f>IF('Care Home'!G595&lt;&gt;"",'Care Home'!G595,"")</f>
        <v/>
      </c>
      <c r="H597" s="95" t="str">
        <f>IF('Care Home'!L595&lt;&gt;"",'Care Home'!L595,"")</f>
        <v/>
      </c>
      <c r="I597" s="80"/>
      <c r="J597" s="80"/>
      <c r="K597" s="80"/>
      <c r="L597" s="80"/>
      <c r="M597" s="80"/>
      <c r="N597" s="80"/>
      <c r="O597" s="79"/>
      <c r="P597" s="145"/>
      <c r="Q597" s="145"/>
      <c r="R597" s="145"/>
      <c r="S597" s="96">
        <f>SUM($P$5:P597)</f>
        <v>0</v>
      </c>
      <c r="T597" s="80"/>
      <c r="U597" s="95" t="str">
        <f>IF('Care Home'!V595&lt;&gt;"",'Care Home'!V595,"")</f>
        <v/>
      </c>
    </row>
    <row r="598" spans="1:21" x14ac:dyDescent="0.25">
      <c r="A598" s="94" t="str">
        <f>IF('Care Home'!A596&lt;&gt;"",'Care Home'!A596,"")</f>
        <v/>
      </c>
      <c r="B598" s="95" t="str">
        <f>IF('Care Home'!C596&lt;&gt;"",'Care Home'!C596,"")</f>
        <v/>
      </c>
      <c r="C598" s="95" t="str">
        <f>IF('Care Home'!D596&lt;&gt;"",'Care Home'!D596,"")</f>
        <v/>
      </c>
      <c r="D598" s="95" t="str">
        <f>IF('Care Home'!E596&lt;&gt;"",'Care Home'!E596,"")</f>
        <v/>
      </c>
      <c r="E598" s="95" t="str">
        <f>IF('Care Home'!F596&lt;&gt;"",'Care Home'!F596,"")</f>
        <v/>
      </c>
      <c r="F598" s="95" t="str">
        <f>IF('Care Home'!H596&lt;&gt;"",'Care Home'!H596,"")</f>
        <v/>
      </c>
      <c r="G598" s="95" t="str">
        <f>IF('Care Home'!G596&lt;&gt;"",'Care Home'!G596,"")</f>
        <v/>
      </c>
      <c r="H598" s="95" t="str">
        <f>IF('Care Home'!L596&lt;&gt;"",'Care Home'!L596,"")</f>
        <v/>
      </c>
      <c r="I598" s="80"/>
      <c r="J598" s="80"/>
      <c r="K598" s="80"/>
      <c r="L598" s="80"/>
      <c r="M598" s="80"/>
      <c r="N598" s="80"/>
      <c r="O598" s="79"/>
      <c r="P598" s="145"/>
      <c r="Q598" s="145"/>
      <c r="R598" s="145"/>
      <c r="S598" s="96">
        <f>SUM($P$5:P598)</f>
        <v>0</v>
      </c>
      <c r="T598" s="80"/>
      <c r="U598" s="95" t="str">
        <f>IF('Care Home'!V596&lt;&gt;"",'Care Home'!V596,"")</f>
        <v/>
      </c>
    </row>
    <row r="599" spans="1:21" x14ac:dyDescent="0.25">
      <c r="A599" s="94" t="str">
        <f>IF('Care Home'!A597&lt;&gt;"",'Care Home'!A597,"")</f>
        <v/>
      </c>
      <c r="B599" s="95" t="str">
        <f>IF('Care Home'!C597&lt;&gt;"",'Care Home'!C597,"")</f>
        <v/>
      </c>
      <c r="C599" s="95" t="str">
        <f>IF('Care Home'!D597&lt;&gt;"",'Care Home'!D597,"")</f>
        <v/>
      </c>
      <c r="D599" s="95" t="str">
        <f>IF('Care Home'!E597&lt;&gt;"",'Care Home'!E597,"")</f>
        <v/>
      </c>
      <c r="E599" s="95" t="str">
        <f>IF('Care Home'!F597&lt;&gt;"",'Care Home'!F597,"")</f>
        <v/>
      </c>
      <c r="F599" s="95" t="str">
        <f>IF('Care Home'!H597&lt;&gt;"",'Care Home'!H597,"")</f>
        <v/>
      </c>
      <c r="G599" s="95" t="str">
        <f>IF('Care Home'!G597&lt;&gt;"",'Care Home'!G597,"")</f>
        <v/>
      </c>
      <c r="H599" s="95" t="str">
        <f>IF('Care Home'!L597&lt;&gt;"",'Care Home'!L597,"")</f>
        <v/>
      </c>
      <c r="I599" s="80"/>
      <c r="J599" s="80"/>
      <c r="K599" s="80"/>
      <c r="L599" s="80"/>
      <c r="M599" s="80"/>
      <c r="N599" s="80"/>
      <c r="O599" s="79"/>
      <c r="P599" s="145"/>
      <c r="Q599" s="145"/>
      <c r="R599" s="145"/>
      <c r="S599" s="96">
        <f>SUM($P$5:P599)</f>
        <v>0</v>
      </c>
      <c r="T599" s="80"/>
      <c r="U599" s="95" t="str">
        <f>IF('Care Home'!V597&lt;&gt;"",'Care Home'!V597,"")</f>
        <v/>
      </c>
    </row>
    <row r="600" spans="1:21" x14ac:dyDescent="0.25">
      <c r="A600" s="94" t="str">
        <f>IF('Care Home'!A598&lt;&gt;"",'Care Home'!A598,"")</f>
        <v/>
      </c>
      <c r="B600" s="95" t="str">
        <f>IF('Care Home'!C598&lt;&gt;"",'Care Home'!C598,"")</f>
        <v/>
      </c>
      <c r="C600" s="95" t="str">
        <f>IF('Care Home'!D598&lt;&gt;"",'Care Home'!D598,"")</f>
        <v/>
      </c>
      <c r="D600" s="95" t="str">
        <f>IF('Care Home'!E598&lt;&gt;"",'Care Home'!E598,"")</f>
        <v/>
      </c>
      <c r="E600" s="95" t="str">
        <f>IF('Care Home'!F598&lt;&gt;"",'Care Home'!F598,"")</f>
        <v/>
      </c>
      <c r="F600" s="95" t="str">
        <f>IF('Care Home'!H598&lt;&gt;"",'Care Home'!H598,"")</f>
        <v/>
      </c>
      <c r="G600" s="95" t="str">
        <f>IF('Care Home'!G598&lt;&gt;"",'Care Home'!G598,"")</f>
        <v/>
      </c>
      <c r="H600" s="95" t="str">
        <f>IF('Care Home'!L598&lt;&gt;"",'Care Home'!L598,"")</f>
        <v/>
      </c>
      <c r="I600" s="80"/>
      <c r="J600" s="80"/>
      <c r="K600" s="80"/>
      <c r="L600" s="80"/>
      <c r="M600" s="80"/>
      <c r="N600" s="80"/>
      <c r="O600" s="79"/>
      <c r="P600" s="145"/>
      <c r="Q600" s="145"/>
      <c r="R600" s="145"/>
      <c r="S600" s="96">
        <f>SUM($P$5:P600)</f>
        <v>0</v>
      </c>
      <c r="T600" s="80"/>
      <c r="U600" s="95" t="str">
        <f>IF('Care Home'!V598&lt;&gt;"",'Care Home'!V598,"")</f>
        <v/>
      </c>
    </row>
    <row r="601" spans="1:21" x14ac:dyDescent="0.25">
      <c r="A601" s="94" t="str">
        <f>IF('Care Home'!A599&lt;&gt;"",'Care Home'!A599,"")</f>
        <v/>
      </c>
      <c r="B601" s="95" t="str">
        <f>IF('Care Home'!C599&lt;&gt;"",'Care Home'!C599,"")</f>
        <v/>
      </c>
      <c r="C601" s="95" t="str">
        <f>IF('Care Home'!D599&lt;&gt;"",'Care Home'!D599,"")</f>
        <v/>
      </c>
      <c r="D601" s="95" t="str">
        <f>IF('Care Home'!E599&lt;&gt;"",'Care Home'!E599,"")</f>
        <v/>
      </c>
      <c r="E601" s="95" t="str">
        <f>IF('Care Home'!F599&lt;&gt;"",'Care Home'!F599,"")</f>
        <v/>
      </c>
      <c r="F601" s="95" t="str">
        <f>IF('Care Home'!H599&lt;&gt;"",'Care Home'!H599,"")</f>
        <v/>
      </c>
      <c r="G601" s="95" t="str">
        <f>IF('Care Home'!G599&lt;&gt;"",'Care Home'!G599,"")</f>
        <v/>
      </c>
      <c r="H601" s="95" t="str">
        <f>IF('Care Home'!L599&lt;&gt;"",'Care Home'!L599,"")</f>
        <v/>
      </c>
      <c r="I601" s="80"/>
      <c r="J601" s="80"/>
      <c r="K601" s="80"/>
      <c r="L601" s="80"/>
      <c r="M601" s="80"/>
      <c r="N601" s="80"/>
      <c r="O601" s="79"/>
      <c r="P601" s="145"/>
      <c r="Q601" s="145"/>
      <c r="R601" s="145"/>
      <c r="S601" s="96">
        <f>SUM($P$5:P601)</f>
        <v>0</v>
      </c>
      <c r="T601" s="80"/>
      <c r="U601" s="95" t="str">
        <f>IF('Care Home'!V599&lt;&gt;"",'Care Home'!V599,"")</f>
        <v/>
      </c>
    </row>
    <row r="602" spans="1:21" x14ac:dyDescent="0.25">
      <c r="A602" s="94" t="str">
        <f>IF('Care Home'!A600&lt;&gt;"",'Care Home'!A600,"")</f>
        <v/>
      </c>
      <c r="B602" s="95" t="str">
        <f>IF('Care Home'!C600&lt;&gt;"",'Care Home'!C600,"")</f>
        <v/>
      </c>
      <c r="C602" s="95" t="str">
        <f>IF('Care Home'!D600&lt;&gt;"",'Care Home'!D600,"")</f>
        <v/>
      </c>
      <c r="D602" s="95" t="str">
        <f>IF('Care Home'!E600&lt;&gt;"",'Care Home'!E600,"")</f>
        <v/>
      </c>
      <c r="E602" s="95" t="str">
        <f>IF('Care Home'!F600&lt;&gt;"",'Care Home'!F600,"")</f>
        <v/>
      </c>
      <c r="F602" s="95" t="str">
        <f>IF('Care Home'!H600&lt;&gt;"",'Care Home'!H600,"")</f>
        <v/>
      </c>
      <c r="G602" s="95" t="str">
        <f>IF('Care Home'!G600&lt;&gt;"",'Care Home'!G600,"")</f>
        <v/>
      </c>
      <c r="H602" s="95" t="str">
        <f>IF('Care Home'!L600&lt;&gt;"",'Care Home'!L600,"")</f>
        <v/>
      </c>
      <c r="I602" s="80"/>
      <c r="J602" s="80"/>
      <c r="K602" s="80"/>
      <c r="L602" s="80"/>
      <c r="M602" s="80"/>
      <c r="N602" s="80"/>
      <c r="O602" s="79"/>
      <c r="P602" s="145"/>
      <c r="Q602" s="145"/>
      <c r="R602" s="145"/>
      <c r="S602" s="96">
        <f>SUM($P$5:P602)</f>
        <v>0</v>
      </c>
      <c r="T602" s="80"/>
      <c r="U602" s="95" t="str">
        <f>IF('Care Home'!V600&lt;&gt;"",'Care Home'!V600,"")</f>
        <v/>
      </c>
    </row>
    <row r="603" spans="1:21" x14ac:dyDescent="0.25">
      <c r="A603" s="94" t="str">
        <f>IF('Care Home'!A601&lt;&gt;"",'Care Home'!A601,"")</f>
        <v/>
      </c>
      <c r="B603" s="95" t="str">
        <f>IF('Care Home'!C601&lt;&gt;"",'Care Home'!C601,"")</f>
        <v/>
      </c>
      <c r="C603" s="95" t="str">
        <f>IF('Care Home'!D601&lt;&gt;"",'Care Home'!D601,"")</f>
        <v/>
      </c>
      <c r="D603" s="95" t="str">
        <f>IF('Care Home'!E601&lt;&gt;"",'Care Home'!E601,"")</f>
        <v/>
      </c>
      <c r="E603" s="95" t="str">
        <f>IF('Care Home'!F601&lt;&gt;"",'Care Home'!F601,"")</f>
        <v/>
      </c>
      <c r="F603" s="95" t="str">
        <f>IF('Care Home'!H601&lt;&gt;"",'Care Home'!H601,"")</f>
        <v/>
      </c>
      <c r="G603" s="95" t="str">
        <f>IF('Care Home'!G601&lt;&gt;"",'Care Home'!G601,"")</f>
        <v/>
      </c>
      <c r="H603" s="95" t="str">
        <f>IF('Care Home'!L601&lt;&gt;"",'Care Home'!L601,"")</f>
        <v/>
      </c>
      <c r="I603" s="80"/>
      <c r="J603" s="80"/>
      <c r="K603" s="80"/>
      <c r="L603" s="80"/>
      <c r="M603" s="80"/>
      <c r="N603" s="80"/>
      <c r="O603" s="79"/>
      <c r="P603" s="145"/>
      <c r="Q603" s="145"/>
      <c r="R603" s="145"/>
      <c r="S603" s="96">
        <f>SUM($P$5:P603)</f>
        <v>0</v>
      </c>
      <c r="T603" s="80"/>
      <c r="U603" s="95" t="str">
        <f>IF('Care Home'!V601&lt;&gt;"",'Care Home'!V601,"")</f>
        <v/>
      </c>
    </row>
    <row r="604" spans="1:21" x14ac:dyDescent="0.25">
      <c r="A604" s="94" t="str">
        <f>IF('Care Home'!A602&lt;&gt;"",'Care Home'!A602,"")</f>
        <v/>
      </c>
      <c r="B604" s="95" t="str">
        <f>IF('Care Home'!C602&lt;&gt;"",'Care Home'!C602,"")</f>
        <v/>
      </c>
      <c r="C604" s="95" t="str">
        <f>IF('Care Home'!D602&lt;&gt;"",'Care Home'!D602,"")</f>
        <v/>
      </c>
      <c r="D604" s="95" t="str">
        <f>IF('Care Home'!E602&lt;&gt;"",'Care Home'!E602,"")</f>
        <v/>
      </c>
      <c r="E604" s="95" t="str">
        <f>IF('Care Home'!F602&lt;&gt;"",'Care Home'!F602,"")</f>
        <v/>
      </c>
      <c r="F604" s="95" t="str">
        <f>IF('Care Home'!H602&lt;&gt;"",'Care Home'!H602,"")</f>
        <v/>
      </c>
      <c r="G604" s="95" t="str">
        <f>IF('Care Home'!G602&lt;&gt;"",'Care Home'!G602,"")</f>
        <v/>
      </c>
      <c r="H604" s="95" t="str">
        <f>IF('Care Home'!L602&lt;&gt;"",'Care Home'!L602,"")</f>
        <v/>
      </c>
      <c r="I604" s="80"/>
      <c r="J604" s="80"/>
      <c r="K604" s="80"/>
      <c r="L604" s="80"/>
      <c r="M604" s="80"/>
      <c r="N604" s="80"/>
      <c r="O604" s="79"/>
      <c r="P604" s="145"/>
      <c r="Q604" s="145"/>
      <c r="R604" s="145"/>
      <c r="S604" s="96">
        <f>SUM($P$5:P604)</f>
        <v>0</v>
      </c>
      <c r="T604" s="80"/>
      <c r="U604" s="95" t="str">
        <f>IF('Care Home'!V602&lt;&gt;"",'Care Home'!V602,"")</f>
        <v/>
      </c>
    </row>
    <row r="605" spans="1:21" x14ac:dyDescent="0.25">
      <c r="A605" s="94" t="str">
        <f>IF('Care Home'!A603&lt;&gt;"",'Care Home'!A603,"")</f>
        <v/>
      </c>
      <c r="B605" s="95" t="str">
        <f>IF('Care Home'!C603&lt;&gt;"",'Care Home'!C603,"")</f>
        <v/>
      </c>
      <c r="C605" s="95" t="str">
        <f>IF('Care Home'!D603&lt;&gt;"",'Care Home'!D603,"")</f>
        <v/>
      </c>
      <c r="D605" s="95" t="str">
        <f>IF('Care Home'!E603&lt;&gt;"",'Care Home'!E603,"")</f>
        <v/>
      </c>
      <c r="E605" s="95" t="str">
        <f>IF('Care Home'!F603&lt;&gt;"",'Care Home'!F603,"")</f>
        <v/>
      </c>
      <c r="F605" s="95" t="str">
        <f>IF('Care Home'!H603&lt;&gt;"",'Care Home'!H603,"")</f>
        <v/>
      </c>
      <c r="G605" s="95" t="str">
        <f>IF('Care Home'!G603&lt;&gt;"",'Care Home'!G603,"")</f>
        <v/>
      </c>
      <c r="H605" s="95" t="str">
        <f>IF('Care Home'!L603&lt;&gt;"",'Care Home'!L603,"")</f>
        <v/>
      </c>
      <c r="I605" s="80"/>
      <c r="J605" s="80"/>
      <c r="K605" s="80"/>
      <c r="L605" s="80"/>
      <c r="M605" s="80"/>
      <c r="N605" s="80"/>
      <c r="O605" s="79"/>
      <c r="P605" s="145"/>
      <c r="Q605" s="145"/>
      <c r="R605" s="145"/>
      <c r="S605" s="96">
        <f>SUM($P$5:P605)</f>
        <v>0</v>
      </c>
      <c r="T605" s="80"/>
      <c r="U605" s="95" t="str">
        <f>IF('Care Home'!V603&lt;&gt;"",'Care Home'!V603,"")</f>
        <v/>
      </c>
    </row>
    <row r="606" spans="1:21" x14ac:dyDescent="0.25">
      <c r="A606" s="94" t="str">
        <f>IF('Care Home'!A604&lt;&gt;"",'Care Home'!A604,"")</f>
        <v/>
      </c>
      <c r="B606" s="95" t="str">
        <f>IF('Care Home'!C604&lt;&gt;"",'Care Home'!C604,"")</f>
        <v/>
      </c>
      <c r="C606" s="95" t="str">
        <f>IF('Care Home'!D604&lt;&gt;"",'Care Home'!D604,"")</f>
        <v/>
      </c>
      <c r="D606" s="95" t="str">
        <f>IF('Care Home'!E604&lt;&gt;"",'Care Home'!E604,"")</f>
        <v/>
      </c>
      <c r="E606" s="95" t="str">
        <f>IF('Care Home'!F604&lt;&gt;"",'Care Home'!F604,"")</f>
        <v/>
      </c>
      <c r="F606" s="95" t="str">
        <f>IF('Care Home'!H604&lt;&gt;"",'Care Home'!H604,"")</f>
        <v/>
      </c>
      <c r="G606" s="95" t="str">
        <f>IF('Care Home'!G604&lt;&gt;"",'Care Home'!G604,"")</f>
        <v/>
      </c>
      <c r="H606" s="95" t="str">
        <f>IF('Care Home'!L604&lt;&gt;"",'Care Home'!L604,"")</f>
        <v/>
      </c>
      <c r="I606" s="80"/>
      <c r="J606" s="80"/>
      <c r="K606" s="80"/>
      <c r="L606" s="80"/>
      <c r="M606" s="80"/>
      <c r="N606" s="80"/>
      <c r="O606" s="79"/>
      <c r="P606" s="145"/>
      <c r="Q606" s="145"/>
      <c r="R606" s="145"/>
      <c r="S606" s="96">
        <f>SUM($P$5:P606)</f>
        <v>0</v>
      </c>
      <c r="T606" s="80"/>
      <c r="U606" s="95" t="str">
        <f>IF('Care Home'!V604&lt;&gt;"",'Care Home'!V604,"")</f>
        <v/>
      </c>
    </row>
    <row r="607" spans="1:21" x14ac:dyDescent="0.25">
      <c r="A607" s="94" t="str">
        <f>IF('Care Home'!A605&lt;&gt;"",'Care Home'!A605,"")</f>
        <v/>
      </c>
      <c r="B607" s="95" t="str">
        <f>IF('Care Home'!C605&lt;&gt;"",'Care Home'!C605,"")</f>
        <v/>
      </c>
      <c r="C607" s="95" t="str">
        <f>IF('Care Home'!D605&lt;&gt;"",'Care Home'!D605,"")</f>
        <v/>
      </c>
      <c r="D607" s="95" t="str">
        <f>IF('Care Home'!E605&lt;&gt;"",'Care Home'!E605,"")</f>
        <v/>
      </c>
      <c r="E607" s="95" t="str">
        <f>IF('Care Home'!F605&lt;&gt;"",'Care Home'!F605,"")</f>
        <v/>
      </c>
      <c r="F607" s="95" t="str">
        <f>IF('Care Home'!H605&lt;&gt;"",'Care Home'!H605,"")</f>
        <v/>
      </c>
      <c r="G607" s="95" t="str">
        <f>IF('Care Home'!G605&lt;&gt;"",'Care Home'!G605,"")</f>
        <v/>
      </c>
      <c r="H607" s="95" t="str">
        <f>IF('Care Home'!L605&lt;&gt;"",'Care Home'!L605,"")</f>
        <v/>
      </c>
      <c r="I607" s="80"/>
      <c r="J607" s="80"/>
      <c r="K607" s="80"/>
      <c r="L607" s="80"/>
      <c r="M607" s="80"/>
      <c r="N607" s="80"/>
      <c r="O607" s="79"/>
      <c r="P607" s="145"/>
      <c r="Q607" s="145"/>
      <c r="R607" s="145"/>
      <c r="S607" s="96">
        <f>SUM($P$5:P607)</f>
        <v>0</v>
      </c>
      <c r="T607" s="80"/>
      <c r="U607" s="95" t="str">
        <f>IF('Care Home'!V605&lt;&gt;"",'Care Home'!V605,"")</f>
        <v/>
      </c>
    </row>
    <row r="608" spans="1:21" x14ac:dyDescent="0.25">
      <c r="A608" s="94" t="str">
        <f>IF('Care Home'!A606&lt;&gt;"",'Care Home'!A606,"")</f>
        <v/>
      </c>
      <c r="B608" s="95" t="str">
        <f>IF('Care Home'!C606&lt;&gt;"",'Care Home'!C606,"")</f>
        <v/>
      </c>
      <c r="C608" s="95" t="str">
        <f>IF('Care Home'!D606&lt;&gt;"",'Care Home'!D606,"")</f>
        <v/>
      </c>
      <c r="D608" s="95" t="str">
        <f>IF('Care Home'!E606&lt;&gt;"",'Care Home'!E606,"")</f>
        <v/>
      </c>
      <c r="E608" s="95" t="str">
        <f>IF('Care Home'!F606&lt;&gt;"",'Care Home'!F606,"")</f>
        <v/>
      </c>
      <c r="F608" s="95" t="str">
        <f>IF('Care Home'!H606&lt;&gt;"",'Care Home'!H606,"")</f>
        <v/>
      </c>
      <c r="G608" s="95" t="str">
        <f>IF('Care Home'!G606&lt;&gt;"",'Care Home'!G606,"")</f>
        <v/>
      </c>
      <c r="H608" s="95" t="str">
        <f>IF('Care Home'!L606&lt;&gt;"",'Care Home'!L606,"")</f>
        <v/>
      </c>
      <c r="I608" s="80"/>
      <c r="J608" s="80"/>
      <c r="K608" s="80"/>
      <c r="L608" s="80"/>
      <c r="M608" s="80"/>
      <c r="N608" s="80"/>
      <c r="O608" s="79"/>
      <c r="P608" s="145"/>
      <c r="Q608" s="145"/>
      <c r="R608" s="145"/>
      <c r="S608" s="96">
        <f>SUM($P$5:P608)</f>
        <v>0</v>
      </c>
      <c r="T608" s="80"/>
      <c r="U608" s="95" t="str">
        <f>IF('Care Home'!V606&lt;&gt;"",'Care Home'!V606,"")</f>
        <v/>
      </c>
    </row>
    <row r="609" spans="1:21" x14ac:dyDescent="0.25">
      <c r="A609" s="94" t="str">
        <f>IF('Care Home'!A607&lt;&gt;"",'Care Home'!A607,"")</f>
        <v/>
      </c>
      <c r="B609" s="95" t="str">
        <f>IF('Care Home'!C607&lt;&gt;"",'Care Home'!C607,"")</f>
        <v/>
      </c>
      <c r="C609" s="95" t="str">
        <f>IF('Care Home'!D607&lt;&gt;"",'Care Home'!D607,"")</f>
        <v/>
      </c>
      <c r="D609" s="95" t="str">
        <f>IF('Care Home'!E607&lt;&gt;"",'Care Home'!E607,"")</f>
        <v/>
      </c>
      <c r="E609" s="95" t="str">
        <f>IF('Care Home'!F607&lt;&gt;"",'Care Home'!F607,"")</f>
        <v/>
      </c>
      <c r="F609" s="95" t="str">
        <f>IF('Care Home'!H607&lt;&gt;"",'Care Home'!H607,"")</f>
        <v/>
      </c>
      <c r="G609" s="95" t="str">
        <f>IF('Care Home'!G607&lt;&gt;"",'Care Home'!G607,"")</f>
        <v/>
      </c>
      <c r="H609" s="95" t="str">
        <f>IF('Care Home'!L607&lt;&gt;"",'Care Home'!L607,"")</f>
        <v/>
      </c>
      <c r="I609" s="80"/>
      <c r="J609" s="80"/>
      <c r="K609" s="80"/>
      <c r="L609" s="80"/>
      <c r="M609" s="80"/>
      <c r="N609" s="80"/>
      <c r="O609" s="79"/>
      <c r="P609" s="145"/>
      <c r="Q609" s="145"/>
      <c r="R609" s="145"/>
      <c r="S609" s="96">
        <f>SUM($P$5:P609)</f>
        <v>0</v>
      </c>
      <c r="T609" s="80"/>
      <c r="U609" s="95" t="str">
        <f>IF('Care Home'!V607&lt;&gt;"",'Care Home'!V607,"")</f>
        <v/>
      </c>
    </row>
    <row r="610" spans="1:21" x14ac:dyDescent="0.25">
      <c r="A610" s="94" t="str">
        <f>IF('Care Home'!A608&lt;&gt;"",'Care Home'!A608,"")</f>
        <v/>
      </c>
      <c r="B610" s="95" t="str">
        <f>IF('Care Home'!C608&lt;&gt;"",'Care Home'!C608,"")</f>
        <v/>
      </c>
      <c r="C610" s="95" t="str">
        <f>IF('Care Home'!D608&lt;&gt;"",'Care Home'!D608,"")</f>
        <v/>
      </c>
      <c r="D610" s="95" t="str">
        <f>IF('Care Home'!E608&lt;&gt;"",'Care Home'!E608,"")</f>
        <v/>
      </c>
      <c r="E610" s="95" t="str">
        <f>IF('Care Home'!F608&lt;&gt;"",'Care Home'!F608,"")</f>
        <v/>
      </c>
      <c r="F610" s="95" t="str">
        <f>IF('Care Home'!H608&lt;&gt;"",'Care Home'!H608,"")</f>
        <v/>
      </c>
      <c r="G610" s="95" t="str">
        <f>IF('Care Home'!G608&lt;&gt;"",'Care Home'!G608,"")</f>
        <v/>
      </c>
      <c r="H610" s="95" t="str">
        <f>IF('Care Home'!L608&lt;&gt;"",'Care Home'!L608,"")</f>
        <v/>
      </c>
      <c r="I610" s="80"/>
      <c r="J610" s="80"/>
      <c r="K610" s="80"/>
      <c r="L610" s="80"/>
      <c r="M610" s="80"/>
      <c r="N610" s="80"/>
      <c r="O610" s="79"/>
      <c r="P610" s="145"/>
      <c r="Q610" s="145"/>
      <c r="R610" s="145"/>
      <c r="S610" s="96">
        <f>SUM($P$5:P610)</f>
        <v>0</v>
      </c>
      <c r="T610" s="80"/>
      <c r="U610" s="95" t="str">
        <f>IF('Care Home'!V608&lt;&gt;"",'Care Home'!V608,"")</f>
        <v/>
      </c>
    </row>
    <row r="611" spans="1:21" x14ac:dyDescent="0.25">
      <c r="A611" s="94" t="str">
        <f>IF('Care Home'!A609&lt;&gt;"",'Care Home'!A609,"")</f>
        <v/>
      </c>
      <c r="B611" s="95" t="str">
        <f>IF('Care Home'!C609&lt;&gt;"",'Care Home'!C609,"")</f>
        <v/>
      </c>
      <c r="C611" s="95" t="str">
        <f>IF('Care Home'!D609&lt;&gt;"",'Care Home'!D609,"")</f>
        <v/>
      </c>
      <c r="D611" s="95" t="str">
        <f>IF('Care Home'!E609&lt;&gt;"",'Care Home'!E609,"")</f>
        <v/>
      </c>
      <c r="E611" s="95" t="str">
        <f>IF('Care Home'!F609&lt;&gt;"",'Care Home'!F609,"")</f>
        <v/>
      </c>
      <c r="F611" s="95" t="str">
        <f>IF('Care Home'!H609&lt;&gt;"",'Care Home'!H609,"")</f>
        <v/>
      </c>
      <c r="G611" s="95" t="str">
        <f>IF('Care Home'!G609&lt;&gt;"",'Care Home'!G609,"")</f>
        <v/>
      </c>
      <c r="H611" s="95" t="str">
        <f>IF('Care Home'!L609&lt;&gt;"",'Care Home'!L609,"")</f>
        <v/>
      </c>
      <c r="I611" s="80"/>
      <c r="J611" s="80"/>
      <c r="K611" s="80"/>
      <c r="L611" s="80"/>
      <c r="M611" s="80"/>
      <c r="N611" s="80"/>
      <c r="O611" s="79"/>
      <c r="P611" s="145"/>
      <c r="Q611" s="145"/>
      <c r="R611" s="145"/>
      <c r="S611" s="96">
        <f>SUM($P$5:P611)</f>
        <v>0</v>
      </c>
      <c r="T611" s="80"/>
      <c r="U611" s="95" t="str">
        <f>IF('Care Home'!V609&lt;&gt;"",'Care Home'!V609,"")</f>
        <v/>
      </c>
    </row>
    <row r="612" spans="1:21" x14ac:dyDescent="0.25">
      <c r="A612" s="94" t="str">
        <f>IF('Care Home'!A610&lt;&gt;"",'Care Home'!A610,"")</f>
        <v/>
      </c>
      <c r="B612" s="95" t="str">
        <f>IF('Care Home'!C610&lt;&gt;"",'Care Home'!C610,"")</f>
        <v/>
      </c>
      <c r="C612" s="95" t="str">
        <f>IF('Care Home'!D610&lt;&gt;"",'Care Home'!D610,"")</f>
        <v/>
      </c>
      <c r="D612" s="95" t="str">
        <f>IF('Care Home'!E610&lt;&gt;"",'Care Home'!E610,"")</f>
        <v/>
      </c>
      <c r="E612" s="95" t="str">
        <f>IF('Care Home'!F610&lt;&gt;"",'Care Home'!F610,"")</f>
        <v/>
      </c>
      <c r="F612" s="95" t="str">
        <f>IF('Care Home'!H610&lt;&gt;"",'Care Home'!H610,"")</f>
        <v/>
      </c>
      <c r="G612" s="95" t="str">
        <f>IF('Care Home'!G610&lt;&gt;"",'Care Home'!G610,"")</f>
        <v/>
      </c>
      <c r="H612" s="95" t="str">
        <f>IF('Care Home'!L610&lt;&gt;"",'Care Home'!L610,"")</f>
        <v/>
      </c>
      <c r="I612" s="80"/>
      <c r="J612" s="80"/>
      <c r="K612" s="80"/>
      <c r="L612" s="80"/>
      <c r="M612" s="80"/>
      <c r="N612" s="80"/>
      <c r="O612" s="79"/>
      <c r="P612" s="145"/>
      <c r="Q612" s="145"/>
      <c r="R612" s="145"/>
      <c r="S612" s="96">
        <f>SUM($P$5:P612)</f>
        <v>0</v>
      </c>
      <c r="T612" s="80"/>
      <c r="U612" s="95" t="str">
        <f>IF('Care Home'!V610&lt;&gt;"",'Care Home'!V610,"")</f>
        <v/>
      </c>
    </row>
    <row r="613" spans="1:21" x14ac:dyDescent="0.25">
      <c r="A613" s="94" t="str">
        <f>IF('Care Home'!A611&lt;&gt;"",'Care Home'!A611,"")</f>
        <v/>
      </c>
      <c r="B613" s="95" t="str">
        <f>IF('Care Home'!C611&lt;&gt;"",'Care Home'!C611,"")</f>
        <v/>
      </c>
      <c r="C613" s="95" t="str">
        <f>IF('Care Home'!D611&lt;&gt;"",'Care Home'!D611,"")</f>
        <v/>
      </c>
      <c r="D613" s="95" t="str">
        <f>IF('Care Home'!E611&lt;&gt;"",'Care Home'!E611,"")</f>
        <v/>
      </c>
      <c r="E613" s="95" t="str">
        <f>IF('Care Home'!F611&lt;&gt;"",'Care Home'!F611,"")</f>
        <v/>
      </c>
      <c r="F613" s="95" t="str">
        <f>IF('Care Home'!H611&lt;&gt;"",'Care Home'!H611,"")</f>
        <v/>
      </c>
      <c r="G613" s="95" t="str">
        <f>IF('Care Home'!G611&lt;&gt;"",'Care Home'!G611,"")</f>
        <v/>
      </c>
      <c r="H613" s="95" t="str">
        <f>IF('Care Home'!L611&lt;&gt;"",'Care Home'!L611,"")</f>
        <v/>
      </c>
      <c r="I613" s="80"/>
      <c r="J613" s="80"/>
      <c r="K613" s="80"/>
      <c r="L613" s="80"/>
      <c r="M613" s="80"/>
      <c r="N613" s="80"/>
      <c r="O613" s="79"/>
      <c r="P613" s="145"/>
      <c r="Q613" s="145"/>
      <c r="R613" s="145"/>
      <c r="S613" s="96">
        <f>SUM($P$5:P613)</f>
        <v>0</v>
      </c>
      <c r="T613" s="80"/>
      <c r="U613" s="95" t="str">
        <f>IF('Care Home'!V611&lt;&gt;"",'Care Home'!V611,"")</f>
        <v/>
      </c>
    </row>
    <row r="614" spans="1:21" x14ac:dyDescent="0.25">
      <c r="A614" s="94" t="str">
        <f>IF('Care Home'!A612&lt;&gt;"",'Care Home'!A612,"")</f>
        <v/>
      </c>
      <c r="B614" s="95" t="str">
        <f>IF('Care Home'!C612&lt;&gt;"",'Care Home'!C612,"")</f>
        <v/>
      </c>
      <c r="C614" s="95" t="str">
        <f>IF('Care Home'!D612&lt;&gt;"",'Care Home'!D612,"")</f>
        <v/>
      </c>
      <c r="D614" s="95" t="str">
        <f>IF('Care Home'!E612&lt;&gt;"",'Care Home'!E612,"")</f>
        <v/>
      </c>
      <c r="E614" s="95" t="str">
        <f>IF('Care Home'!F612&lt;&gt;"",'Care Home'!F612,"")</f>
        <v/>
      </c>
      <c r="F614" s="95" t="str">
        <f>IF('Care Home'!H612&lt;&gt;"",'Care Home'!H612,"")</f>
        <v/>
      </c>
      <c r="G614" s="95" t="str">
        <f>IF('Care Home'!G612&lt;&gt;"",'Care Home'!G612,"")</f>
        <v/>
      </c>
      <c r="H614" s="95" t="str">
        <f>IF('Care Home'!L612&lt;&gt;"",'Care Home'!L612,"")</f>
        <v/>
      </c>
      <c r="I614" s="80"/>
      <c r="J614" s="80"/>
      <c r="K614" s="80"/>
      <c r="L614" s="80"/>
      <c r="M614" s="80"/>
      <c r="N614" s="80"/>
      <c r="O614" s="79"/>
      <c r="P614" s="145"/>
      <c r="Q614" s="145"/>
      <c r="R614" s="145"/>
      <c r="S614" s="96">
        <f>SUM($P$5:P614)</f>
        <v>0</v>
      </c>
      <c r="T614" s="80"/>
      <c r="U614" s="95" t="str">
        <f>IF('Care Home'!V612&lt;&gt;"",'Care Home'!V612,"")</f>
        <v/>
      </c>
    </row>
    <row r="615" spans="1:21" x14ac:dyDescent="0.25">
      <c r="A615" s="94" t="str">
        <f>IF('Care Home'!A613&lt;&gt;"",'Care Home'!A613,"")</f>
        <v/>
      </c>
      <c r="B615" s="95" t="str">
        <f>IF('Care Home'!C613&lt;&gt;"",'Care Home'!C613,"")</f>
        <v/>
      </c>
      <c r="C615" s="95" t="str">
        <f>IF('Care Home'!D613&lt;&gt;"",'Care Home'!D613,"")</f>
        <v/>
      </c>
      <c r="D615" s="95" t="str">
        <f>IF('Care Home'!E613&lt;&gt;"",'Care Home'!E613,"")</f>
        <v/>
      </c>
      <c r="E615" s="95" t="str">
        <f>IF('Care Home'!F613&lt;&gt;"",'Care Home'!F613,"")</f>
        <v/>
      </c>
      <c r="F615" s="95" t="str">
        <f>IF('Care Home'!H613&lt;&gt;"",'Care Home'!H613,"")</f>
        <v/>
      </c>
      <c r="G615" s="95" t="str">
        <f>IF('Care Home'!G613&lt;&gt;"",'Care Home'!G613,"")</f>
        <v/>
      </c>
      <c r="H615" s="95" t="str">
        <f>IF('Care Home'!L613&lt;&gt;"",'Care Home'!L613,"")</f>
        <v/>
      </c>
      <c r="I615" s="80"/>
      <c r="J615" s="80"/>
      <c r="K615" s="80"/>
      <c r="L615" s="80"/>
      <c r="M615" s="80"/>
      <c r="N615" s="80"/>
      <c r="O615" s="79"/>
      <c r="P615" s="145"/>
      <c r="Q615" s="145"/>
      <c r="R615" s="145"/>
      <c r="S615" s="96">
        <f>SUM($P$5:P615)</f>
        <v>0</v>
      </c>
      <c r="T615" s="80"/>
      <c r="U615" s="95" t="str">
        <f>IF('Care Home'!V613&lt;&gt;"",'Care Home'!V613,"")</f>
        <v/>
      </c>
    </row>
    <row r="616" spans="1:21" x14ac:dyDescent="0.25">
      <c r="A616" s="94" t="str">
        <f>IF('Care Home'!A614&lt;&gt;"",'Care Home'!A614,"")</f>
        <v/>
      </c>
      <c r="B616" s="95" t="str">
        <f>IF('Care Home'!C614&lt;&gt;"",'Care Home'!C614,"")</f>
        <v/>
      </c>
      <c r="C616" s="95" t="str">
        <f>IF('Care Home'!D614&lt;&gt;"",'Care Home'!D614,"")</f>
        <v/>
      </c>
      <c r="D616" s="95" t="str">
        <f>IF('Care Home'!E614&lt;&gt;"",'Care Home'!E614,"")</f>
        <v/>
      </c>
      <c r="E616" s="95" t="str">
        <f>IF('Care Home'!F614&lt;&gt;"",'Care Home'!F614,"")</f>
        <v/>
      </c>
      <c r="F616" s="95" t="str">
        <f>IF('Care Home'!H614&lt;&gt;"",'Care Home'!H614,"")</f>
        <v/>
      </c>
      <c r="G616" s="95" t="str">
        <f>IF('Care Home'!G614&lt;&gt;"",'Care Home'!G614,"")</f>
        <v/>
      </c>
      <c r="H616" s="95" t="str">
        <f>IF('Care Home'!L614&lt;&gt;"",'Care Home'!L614,"")</f>
        <v/>
      </c>
      <c r="I616" s="80"/>
      <c r="J616" s="80"/>
      <c r="K616" s="80"/>
      <c r="L616" s="80"/>
      <c r="M616" s="80"/>
      <c r="N616" s="80"/>
      <c r="O616" s="79"/>
      <c r="P616" s="145"/>
      <c r="Q616" s="145"/>
      <c r="R616" s="145"/>
      <c r="S616" s="96">
        <f>SUM($P$5:P616)</f>
        <v>0</v>
      </c>
      <c r="T616" s="80"/>
      <c r="U616" s="95" t="str">
        <f>IF('Care Home'!V614&lt;&gt;"",'Care Home'!V614,"")</f>
        <v/>
      </c>
    </row>
    <row r="617" spans="1:21" x14ac:dyDescent="0.25">
      <c r="A617" s="94" t="str">
        <f>IF('Care Home'!A615&lt;&gt;"",'Care Home'!A615,"")</f>
        <v/>
      </c>
      <c r="B617" s="95" t="str">
        <f>IF('Care Home'!C615&lt;&gt;"",'Care Home'!C615,"")</f>
        <v/>
      </c>
      <c r="C617" s="95" t="str">
        <f>IF('Care Home'!D615&lt;&gt;"",'Care Home'!D615,"")</f>
        <v/>
      </c>
      <c r="D617" s="95" t="str">
        <f>IF('Care Home'!E615&lt;&gt;"",'Care Home'!E615,"")</f>
        <v/>
      </c>
      <c r="E617" s="95" t="str">
        <f>IF('Care Home'!F615&lt;&gt;"",'Care Home'!F615,"")</f>
        <v/>
      </c>
      <c r="F617" s="95" t="str">
        <f>IF('Care Home'!H615&lt;&gt;"",'Care Home'!H615,"")</f>
        <v/>
      </c>
      <c r="G617" s="95" t="str">
        <f>IF('Care Home'!G615&lt;&gt;"",'Care Home'!G615,"")</f>
        <v/>
      </c>
      <c r="H617" s="95" t="str">
        <f>IF('Care Home'!L615&lt;&gt;"",'Care Home'!L615,"")</f>
        <v/>
      </c>
      <c r="I617" s="80"/>
      <c r="J617" s="80"/>
      <c r="K617" s="80"/>
      <c r="L617" s="80"/>
      <c r="M617" s="80"/>
      <c r="N617" s="80"/>
      <c r="O617" s="79"/>
      <c r="P617" s="145"/>
      <c r="Q617" s="145"/>
      <c r="R617" s="145"/>
      <c r="S617" s="96">
        <f>SUM($P$5:P617)</f>
        <v>0</v>
      </c>
      <c r="T617" s="80"/>
      <c r="U617" s="95" t="str">
        <f>IF('Care Home'!V615&lt;&gt;"",'Care Home'!V615,"")</f>
        <v/>
      </c>
    </row>
    <row r="618" spans="1:21" x14ac:dyDescent="0.25">
      <c r="A618" s="94" t="str">
        <f>IF('Care Home'!A616&lt;&gt;"",'Care Home'!A616,"")</f>
        <v/>
      </c>
      <c r="B618" s="95" t="str">
        <f>IF('Care Home'!C616&lt;&gt;"",'Care Home'!C616,"")</f>
        <v/>
      </c>
      <c r="C618" s="95" t="str">
        <f>IF('Care Home'!D616&lt;&gt;"",'Care Home'!D616,"")</f>
        <v/>
      </c>
      <c r="D618" s="95" t="str">
        <f>IF('Care Home'!E616&lt;&gt;"",'Care Home'!E616,"")</f>
        <v/>
      </c>
      <c r="E618" s="95" t="str">
        <f>IF('Care Home'!F616&lt;&gt;"",'Care Home'!F616,"")</f>
        <v/>
      </c>
      <c r="F618" s="95" t="str">
        <f>IF('Care Home'!H616&lt;&gt;"",'Care Home'!H616,"")</f>
        <v/>
      </c>
      <c r="G618" s="95" t="str">
        <f>IF('Care Home'!G616&lt;&gt;"",'Care Home'!G616,"")</f>
        <v/>
      </c>
      <c r="H618" s="95" t="str">
        <f>IF('Care Home'!L616&lt;&gt;"",'Care Home'!L616,"")</f>
        <v/>
      </c>
      <c r="I618" s="80"/>
      <c r="J618" s="80"/>
      <c r="K618" s="80"/>
      <c r="L618" s="80"/>
      <c r="M618" s="80"/>
      <c r="N618" s="80"/>
      <c r="O618" s="79"/>
      <c r="P618" s="145"/>
      <c r="Q618" s="145"/>
      <c r="R618" s="145"/>
      <c r="S618" s="96">
        <f>SUM($P$5:P618)</f>
        <v>0</v>
      </c>
      <c r="T618" s="80"/>
      <c r="U618" s="95" t="str">
        <f>IF('Care Home'!V616&lt;&gt;"",'Care Home'!V616,"")</f>
        <v/>
      </c>
    </row>
    <row r="619" spans="1:21" x14ac:dyDescent="0.25">
      <c r="A619" s="94" t="str">
        <f>IF('Care Home'!A617&lt;&gt;"",'Care Home'!A617,"")</f>
        <v/>
      </c>
      <c r="B619" s="95" t="str">
        <f>IF('Care Home'!C617&lt;&gt;"",'Care Home'!C617,"")</f>
        <v/>
      </c>
      <c r="C619" s="95" t="str">
        <f>IF('Care Home'!D617&lt;&gt;"",'Care Home'!D617,"")</f>
        <v/>
      </c>
      <c r="D619" s="95" t="str">
        <f>IF('Care Home'!E617&lt;&gt;"",'Care Home'!E617,"")</f>
        <v/>
      </c>
      <c r="E619" s="95" t="str">
        <f>IF('Care Home'!F617&lt;&gt;"",'Care Home'!F617,"")</f>
        <v/>
      </c>
      <c r="F619" s="95" t="str">
        <f>IF('Care Home'!H617&lt;&gt;"",'Care Home'!H617,"")</f>
        <v/>
      </c>
      <c r="G619" s="95" t="str">
        <f>IF('Care Home'!G617&lt;&gt;"",'Care Home'!G617,"")</f>
        <v/>
      </c>
      <c r="H619" s="95" t="str">
        <f>IF('Care Home'!L617&lt;&gt;"",'Care Home'!L617,"")</f>
        <v/>
      </c>
      <c r="I619" s="80"/>
      <c r="J619" s="80"/>
      <c r="K619" s="80"/>
      <c r="L619" s="80"/>
      <c r="M619" s="80"/>
      <c r="N619" s="80"/>
      <c r="O619" s="79"/>
      <c r="P619" s="145"/>
      <c r="Q619" s="145"/>
      <c r="R619" s="145"/>
      <c r="S619" s="96">
        <f>SUM($P$5:P619)</f>
        <v>0</v>
      </c>
      <c r="T619" s="80"/>
      <c r="U619" s="95" t="str">
        <f>IF('Care Home'!V617&lt;&gt;"",'Care Home'!V617,"")</f>
        <v/>
      </c>
    </row>
    <row r="620" spans="1:21" x14ac:dyDescent="0.25">
      <c r="A620" s="94" t="str">
        <f>IF('Care Home'!A618&lt;&gt;"",'Care Home'!A618,"")</f>
        <v/>
      </c>
      <c r="B620" s="95" t="str">
        <f>IF('Care Home'!C618&lt;&gt;"",'Care Home'!C618,"")</f>
        <v/>
      </c>
      <c r="C620" s="95" t="str">
        <f>IF('Care Home'!D618&lt;&gt;"",'Care Home'!D618,"")</f>
        <v/>
      </c>
      <c r="D620" s="95" t="str">
        <f>IF('Care Home'!E618&lt;&gt;"",'Care Home'!E618,"")</f>
        <v/>
      </c>
      <c r="E620" s="95" t="str">
        <f>IF('Care Home'!F618&lt;&gt;"",'Care Home'!F618,"")</f>
        <v/>
      </c>
      <c r="F620" s="95" t="str">
        <f>IF('Care Home'!H618&lt;&gt;"",'Care Home'!H618,"")</f>
        <v/>
      </c>
      <c r="G620" s="95" t="str">
        <f>IF('Care Home'!G618&lt;&gt;"",'Care Home'!G618,"")</f>
        <v/>
      </c>
      <c r="H620" s="95" t="str">
        <f>IF('Care Home'!L618&lt;&gt;"",'Care Home'!L618,"")</f>
        <v/>
      </c>
      <c r="I620" s="80"/>
      <c r="J620" s="80"/>
      <c r="K620" s="80"/>
      <c r="L620" s="80"/>
      <c r="M620" s="80"/>
      <c r="N620" s="80"/>
      <c r="O620" s="79"/>
      <c r="P620" s="145"/>
      <c r="Q620" s="145"/>
      <c r="R620" s="145"/>
      <c r="S620" s="96">
        <f>SUM($P$5:P620)</f>
        <v>0</v>
      </c>
      <c r="T620" s="80"/>
      <c r="U620" s="95" t="str">
        <f>IF('Care Home'!V618&lt;&gt;"",'Care Home'!V618,"")</f>
        <v/>
      </c>
    </row>
    <row r="621" spans="1:21" x14ac:dyDescent="0.25">
      <c r="A621" s="94" t="str">
        <f>IF('Care Home'!A619&lt;&gt;"",'Care Home'!A619,"")</f>
        <v/>
      </c>
      <c r="B621" s="95" t="str">
        <f>IF('Care Home'!C619&lt;&gt;"",'Care Home'!C619,"")</f>
        <v/>
      </c>
      <c r="C621" s="95" t="str">
        <f>IF('Care Home'!D619&lt;&gt;"",'Care Home'!D619,"")</f>
        <v/>
      </c>
      <c r="D621" s="95" t="str">
        <f>IF('Care Home'!E619&lt;&gt;"",'Care Home'!E619,"")</f>
        <v/>
      </c>
      <c r="E621" s="95" t="str">
        <f>IF('Care Home'!F619&lt;&gt;"",'Care Home'!F619,"")</f>
        <v/>
      </c>
      <c r="F621" s="95" t="str">
        <f>IF('Care Home'!H619&lt;&gt;"",'Care Home'!H619,"")</f>
        <v/>
      </c>
      <c r="G621" s="95" t="str">
        <f>IF('Care Home'!G619&lt;&gt;"",'Care Home'!G619,"")</f>
        <v/>
      </c>
      <c r="H621" s="95" t="str">
        <f>IF('Care Home'!L619&lt;&gt;"",'Care Home'!L619,"")</f>
        <v/>
      </c>
      <c r="I621" s="80"/>
      <c r="J621" s="80"/>
      <c r="K621" s="80"/>
      <c r="L621" s="80"/>
      <c r="M621" s="80"/>
      <c r="N621" s="80"/>
      <c r="O621" s="79"/>
      <c r="P621" s="145"/>
      <c r="Q621" s="145"/>
      <c r="R621" s="145"/>
      <c r="S621" s="96">
        <f>SUM($P$5:P621)</f>
        <v>0</v>
      </c>
      <c r="T621" s="80"/>
      <c r="U621" s="95" t="str">
        <f>IF('Care Home'!V619&lt;&gt;"",'Care Home'!V619,"")</f>
        <v/>
      </c>
    </row>
    <row r="622" spans="1:21" x14ac:dyDescent="0.25">
      <c r="A622" s="94" t="str">
        <f>IF('Care Home'!A620&lt;&gt;"",'Care Home'!A620,"")</f>
        <v/>
      </c>
      <c r="B622" s="95" t="str">
        <f>IF('Care Home'!C620&lt;&gt;"",'Care Home'!C620,"")</f>
        <v/>
      </c>
      <c r="C622" s="95" t="str">
        <f>IF('Care Home'!D620&lt;&gt;"",'Care Home'!D620,"")</f>
        <v/>
      </c>
      <c r="D622" s="95" t="str">
        <f>IF('Care Home'!E620&lt;&gt;"",'Care Home'!E620,"")</f>
        <v/>
      </c>
      <c r="E622" s="95" t="str">
        <f>IF('Care Home'!F620&lt;&gt;"",'Care Home'!F620,"")</f>
        <v/>
      </c>
      <c r="F622" s="95" t="str">
        <f>IF('Care Home'!H620&lt;&gt;"",'Care Home'!H620,"")</f>
        <v/>
      </c>
      <c r="G622" s="95" t="str">
        <f>IF('Care Home'!G620&lt;&gt;"",'Care Home'!G620,"")</f>
        <v/>
      </c>
      <c r="H622" s="95" t="str">
        <f>IF('Care Home'!L620&lt;&gt;"",'Care Home'!L620,"")</f>
        <v/>
      </c>
      <c r="I622" s="80"/>
      <c r="J622" s="80"/>
      <c r="K622" s="80"/>
      <c r="L622" s="80"/>
      <c r="M622" s="80"/>
      <c r="N622" s="80"/>
      <c r="O622" s="79"/>
      <c r="P622" s="145"/>
      <c r="Q622" s="145"/>
      <c r="R622" s="145"/>
      <c r="S622" s="96">
        <f>SUM($P$5:P622)</f>
        <v>0</v>
      </c>
      <c r="T622" s="80"/>
      <c r="U622" s="95" t="str">
        <f>IF('Care Home'!V620&lt;&gt;"",'Care Home'!V620,"")</f>
        <v/>
      </c>
    </row>
    <row r="623" spans="1:21" x14ac:dyDescent="0.25">
      <c r="A623" s="94" t="str">
        <f>IF('Care Home'!A621&lt;&gt;"",'Care Home'!A621,"")</f>
        <v/>
      </c>
      <c r="B623" s="95" t="str">
        <f>IF('Care Home'!C621&lt;&gt;"",'Care Home'!C621,"")</f>
        <v/>
      </c>
      <c r="C623" s="95" t="str">
        <f>IF('Care Home'!D621&lt;&gt;"",'Care Home'!D621,"")</f>
        <v/>
      </c>
      <c r="D623" s="95" t="str">
        <f>IF('Care Home'!E621&lt;&gt;"",'Care Home'!E621,"")</f>
        <v/>
      </c>
      <c r="E623" s="95" t="str">
        <f>IF('Care Home'!F621&lt;&gt;"",'Care Home'!F621,"")</f>
        <v/>
      </c>
      <c r="F623" s="95" t="str">
        <f>IF('Care Home'!H621&lt;&gt;"",'Care Home'!H621,"")</f>
        <v/>
      </c>
      <c r="G623" s="95" t="str">
        <f>IF('Care Home'!G621&lt;&gt;"",'Care Home'!G621,"")</f>
        <v/>
      </c>
      <c r="H623" s="95" t="str">
        <f>IF('Care Home'!L621&lt;&gt;"",'Care Home'!L621,"")</f>
        <v/>
      </c>
      <c r="I623" s="80"/>
      <c r="J623" s="80"/>
      <c r="K623" s="80"/>
      <c r="L623" s="80"/>
      <c r="M623" s="80"/>
      <c r="N623" s="80"/>
      <c r="O623" s="79"/>
      <c r="P623" s="145"/>
      <c r="Q623" s="145"/>
      <c r="R623" s="145"/>
      <c r="S623" s="96">
        <f>SUM($P$5:P623)</f>
        <v>0</v>
      </c>
      <c r="T623" s="80"/>
      <c r="U623" s="95" t="str">
        <f>IF('Care Home'!V621&lt;&gt;"",'Care Home'!V621,"")</f>
        <v/>
      </c>
    </row>
    <row r="624" spans="1:21" x14ac:dyDescent="0.25">
      <c r="A624" s="94" t="str">
        <f>IF('Care Home'!A622&lt;&gt;"",'Care Home'!A622,"")</f>
        <v/>
      </c>
      <c r="B624" s="95" t="str">
        <f>IF('Care Home'!C622&lt;&gt;"",'Care Home'!C622,"")</f>
        <v/>
      </c>
      <c r="C624" s="95" t="str">
        <f>IF('Care Home'!D622&lt;&gt;"",'Care Home'!D622,"")</f>
        <v/>
      </c>
      <c r="D624" s="95" t="str">
        <f>IF('Care Home'!E622&lt;&gt;"",'Care Home'!E622,"")</f>
        <v/>
      </c>
      <c r="E624" s="95" t="str">
        <f>IF('Care Home'!F622&lt;&gt;"",'Care Home'!F622,"")</f>
        <v/>
      </c>
      <c r="F624" s="95" t="str">
        <f>IF('Care Home'!H622&lt;&gt;"",'Care Home'!H622,"")</f>
        <v/>
      </c>
      <c r="G624" s="95" t="str">
        <f>IF('Care Home'!G622&lt;&gt;"",'Care Home'!G622,"")</f>
        <v/>
      </c>
      <c r="H624" s="95" t="str">
        <f>IF('Care Home'!L622&lt;&gt;"",'Care Home'!L622,"")</f>
        <v/>
      </c>
      <c r="I624" s="80"/>
      <c r="J624" s="80"/>
      <c r="K624" s="80"/>
      <c r="L624" s="80"/>
      <c r="M624" s="80"/>
      <c r="N624" s="80"/>
      <c r="O624" s="79"/>
      <c r="P624" s="145"/>
      <c r="Q624" s="145"/>
      <c r="R624" s="145"/>
      <c r="S624" s="96">
        <f>SUM($P$5:P624)</f>
        <v>0</v>
      </c>
      <c r="T624" s="80"/>
      <c r="U624" s="95" t="str">
        <f>IF('Care Home'!V622&lt;&gt;"",'Care Home'!V622,"")</f>
        <v/>
      </c>
    </row>
    <row r="625" spans="1:21" x14ac:dyDescent="0.25">
      <c r="A625" s="94" t="str">
        <f>IF('Care Home'!A623&lt;&gt;"",'Care Home'!A623,"")</f>
        <v/>
      </c>
      <c r="B625" s="95" t="str">
        <f>IF('Care Home'!C623&lt;&gt;"",'Care Home'!C623,"")</f>
        <v/>
      </c>
      <c r="C625" s="95" t="str">
        <f>IF('Care Home'!D623&lt;&gt;"",'Care Home'!D623,"")</f>
        <v/>
      </c>
      <c r="D625" s="95" t="str">
        <f>IF('Care Home'!E623&lt;&gt;"",'Care Home'!E623,"")</f>
        <v/>
      </c>
      <c r="E625" s="95" t="str">
        <f>IF('Care Home'!F623&lt;&gt;"",'Care Home'!F623,"")</f>
        <v/>
      </c>
      <c r="F625" s="95" t="str">
        <f>IF('Care Home'!H623&lt;&gt;"",'Care Home'!H623,"")</f>
        <v/>
      </c>
      <c r="G625" s="95" t="str">
        <f>IF('Care Home'!G623&lt;&gt;"",'Care Home'!G623,"")</f>
        <v/>
      </c>
      <c r="H625" s="95" t="str">
        <f>IF('Care Home'!L623&lt;&gt;"",'Care Home'!L623,"")</f>
        <v/>
      </c>
      <c r="I625" s="80"/>
      <c r="J625" s="80"/>
      <c r="K625" s="80"/>
      <c r="L625" s="80"/>
      <c r="M625" s="80"/>
      <c r="N625" s="80"/>
      <c r="O625" s="79"/>
      <c r="P625" s="145"/>
      <c r="Q625" s="145"/>
      <c r="R625" s="145"/>
      <c r="S625" s="96">
        <f>SUM($P$5:P625)</f>
        <v>0</v>
      </c>
      <c r="T625" s="80"/>
      <c r="U625" s="95" t="str">
        <f>IF('Care Home'!V623&lt;&gt;"",'Care Home'!V623,"")</f>
        <v/>
      </c>
    </row>
    <row r="626" spans="1:21" x14ac:dyDescent="0.25">
      <c r="A626" s="94" t="str">
        <f>IF('Care Home'!A624&lt;&gt;"",'Care Home'!A624,"")</f>
        <v/>
      </c>
      <c r="B626" s="95" t="str">
        <f>IF('Care Home'!C624&lt;&gt;"",'Care Home'!C624,"")</f>
        <v/>
      </c>
      <c r="C626" s="95" t="str">
        <f>IF('Care Home'!D624&lt;&gt;"",'Care Home'!D624,"")</f>
        <v/>
      </c>
      <c r="D626" s="95" t="str">
        <f>IF('Care Home'!E624&lt;&gt;"",'Care Home'!E624,"")</f>
        <v/>
      </c>
      <c r="E626" s="95" t="str">
        <f>IF('Care Home'!F624&lt;&gt;"",'Care Home'!F624,"")</f>
        <v/>
      </c>
      <c r="F626" s="95" t="str">
        <f>IF('Care Home'!H624&lt;&gt;"",'Care Home'!H624,"")</f>
        <v/>
      </c>
      <c r="G626" s="95" t="str">
        <f>IF('Care Home'!G624&lt;&gt;"",'Care Home'!G624,"")</f>
        <v/>
      </c>
      <c r="H626" s="95" t="str">
        <f>IF('Care Home'!L624&lt;&gt;"",'Care Home'!L624,"")</f>
        <v/>
      </c>
      <c r="I626" s="80"/>
      <c r="J626" s="80"/>
      <c r="K626" s="80"/>
      <c r="L626" s="80"/>
      <c r="M626" s="80"/>
      <c r="N626" s="80"/>
      <c r="O626" s="79"/>
      <c r="P626" s="145"/>
      <c r="Q626" s="145"/>
      <c r="R626" s="145"/>
      <c r="S626" s="96">
        <f>SUM($P$5:P626)</f>
        <v>0</v>
      </c>
      <c r="T626" s="80"/>
      <c r="U626" s="95" t="str">
        <f>IF('Care Home'!V624&lt;&gt;"",'Care Home'!V624,"")</f>
        <v/>
      </c>
    </row>
    <row r="627" spans="1:21" x14ac:dyDescent="0.25">
      <c r="A627" s="94" t="str">
        <f>IF('Care Home'!A625&lt;&gt;"",'Care Home'!A625,"")</f>
        <v/>
      </c>
      <c r="B627" s="95" t="str">
        <f>IF('Care Home'!C625&lt;&gt;"",'Care Home'!C625,"")</f>
        <v/>
      </c>
      <c r="C627" s="95" t="str">
        <f>IF('Care Home'!D625&lt;&gt;"",'Care Home'!D625,"")</f>
        <v/>
      </c>
      <c r="D627" s="95" t="str">
        <f>IF('Care Home'!E625&lt;&gt;"",'Care Home'!E625,"")</f>
        <v/>
      </c>
      <c r="E627" s="95" t="str">
        <f>IF('Care Home'!F625&lt;&gt;"",'Care Home'!F625,"")</f>
        <v/>
      </c>
      <c r="F627" s="95" t="str">
        <f>IF('Care Home'!H625&lt;&gt;"",'Care Home'!H625,"")</f>
        <v/>
      </c>
      <c r="G627" s="95" t="str">
        <f>IF('Care Home'!G625&lt;&gt;"",'Care Home'!G625,"")</f>
        <v/>
      </c>
      <c r="H627" s="95" t="str">
        <f>IF('Care Home'!L625&lt;&gt;"",'Care Home'!L625,"")</f>
        <v/>
      </c>
      <c r="I627" s="80"/>
      <c r="J627" s="80"/>
      <c r="K627" s="80"/>
      <c r="L627" s="80"/>
      <c r="M627" s="80"/>
      <c r="N627" s="80"/>
      <c r="O627" s="79"/>
      <c r="P627" s="145"/>
      <c r="Q627" s="145"/>
      <c r="R627" s="145"/>
      <c r="S627" s="96">
        <f>SUM($P$5:P627)</f>
        <v>0</v>
      </c>
      <c r="T627" s="80"/>
      <c r="U627" s="95" t="str">
        <f>IF('Care Home'!V625&lt;&gt;"",'Care Home'!V625,"")</f>
        <v/>
      </c>
    </row>
    <row r="628" spans="1:21" x14ac:dyDescent="0.25">
      <c r="A628" s="94" t="str">
        <f>IF('Care Home'!A626&lt;&gt;"",'Care Home'!A626,"")</f>
        <v/>
      </c>
      <c r="B628" s="95" t="str">
        <f>IF('Care Home'!C626&lt;&gt;"",'Care Home'!C626,"")</f>
        <v/>
      </c>
      <c r="C628" s="95" t="str">
        <f>IF('Care Home'!D626&lt;&gt;"",'Care Home'!D626,"")</f>
        <v/>
      </c>
      <c r="D628" s="95" t="str">
        <f>IF('Care Home'!E626&lt;&gt;"",'Care Home'!E626,"")</f>
        <v/>
      </c>
      <c r="E628" s="95" t="str">
        <f>IF('Care Home'!F626&lt;&gt;"",'Care Home'!F626,"")</f>
        <v/>
      </c>
      <c r="F628" s="95" t="str">
        <f>IF('Care Home'!H626&lt;&gt;"",'Care Home'!H626,"")</f>
        <v/>
      </c>
      <c r="G628" s="95" t="str">
        <f>IF('Care Home'!G626&lt;&gt;"",'Care Home'!G626,"")</f>
        <v/>
      </c>
      <c r="H628" s="95" t="str">
        <f>IF('Care Home'!L626&lt;&gt;"",'Care Home'!L626,"")</f>
        <v/>
      </c>
      <c r="I628" s="80"/>
      <c r="J628" s="80"/>
      <c r="K628" s="80"/>
      <c r="L628" s="80"/>
      <c r="M628" s="80"/>
      <c r="N628" s="80"/>
      <c r="O628" s="79"/>
      <c r="P628" s="145"/>
      <c r="Q628" s="145"/>
      <c r="R628" s="145"/>
      <c r="S628" s="96">
        <f>SUM($P$5:P628)</f>
        <v>0</v>
      </c>
      <c r="T628" s="80"/>
      <c r="U628" s="95" t="str">
        <f>IF('Care Home'!V626&lt;&gt;"",'Care Home'!V626,"")</f>
        <v/>
      </c>
    </row>
    <row r="629" spans="1:21" x14ac:dyDescent="0.25">
      <c r="A629" s="94" t="str">
        <f>IF('Care Home'!A627&lt;&gt;"",'Care Home'!A627,"")</f>
        <v/>
      </c>
      <c r="B629" s="95" t="str">
        <f>IF('Care Home'!C627&lt;&gt;"",'Care Home'!C627,"")</f>
        <v/>
      </c>
      <c r="C629" s="95" t="str">
        <f>IF('Care Home'!D627&lt;&gt;"",'Care Home'!D627,"")</f>
        <v/>
      </c>
      <c r="D629" s="95" t="str">
        <f>IF('Care Home'!E627&lt;&gt;"",'Care Home'!E627,"")</f>
        <v/>
      </c>
      <c r="E629" s="95" t="str">
        <f>IF('Care Home'!F627&lt;&gt;"",'Care Home'!F627,"")</f>
        <v/>
      </c>
      <c r="F629" s="95" t="str">
        <f>IF('Care Home'!H627&lt;&gt;"",'Care Home'!H627,"")</f>
        <v/>
      </c>
      <c r="G629" s="95" t="str">
        <f>IF('Care Home'!G627&lt;&gt;"",'Care Home'!G627,"")</f>
        <v/>
      </c>
      <c r="H629" s="95" t="str">
        <f>IF('Care Home'!L627&lt;&gt;"",'Care Home'!L627,"")</f>
        <v/>
      </c>
      <c r="I629" s="80"/>
      <c r="J629" s="80"/>
      <c r="K629" s="80"/>
      <c r="L629" s="80"/>
      <c r="M629" s="80"/>
      <c r="N629" s="80"/>
      <c r="O629" s="79"/>
      <c r="P629" s="145"/>
      <c r="Q629" s="145"/>
      <c r="R629" s="145"/>
      <c r="S629" s="96">
        <f>SUM($P$5:P629)</f>
        <v>0</v>
      </c>
      <c r="T629" s="80"/>
      <c r="U629" s="95" t="str">
        <f>IF('Care Home'!V627&lt;&gt;"",'Care Home'!V627,"")</f>
        <v/>
      </c>
    </row>
    <row r="630" spans="1:21" x14ac:dyDescent="0.25">
      <c r="A630" s="94" t="str">
        <f>IF('Care Home'!A628&lt;&gt;"",'Care Home'!A628,"")</f>
        <v/>
      </c>
      <c r="B630" s="95" t="str">
        <f>IF('Care Home'!C628&lt;&gt;"",'Care Home'!C628,"")</f>
        <v/>
      </c>
      <c r="C630" s="95" t="str">
        <f>IF('Care Home'!D628&lt;&gt;"",'Care Home'!D628,"")</f>
        <v/>
      </c>
      <c r="D630" s="95" t="str">
        <f>IF('Care Home'!E628&lt;&gt;"",'Care Home'!E628,"")</f>
        <v/>
      </c>
      <c r="E630" s="95" t="str">
        <f>IF('Care Home'!F628&lt;&gt;"",'Care Home'!F628,"")</f>
        <v/>
      </c>
      <c r="F630" s="95" t="str">
        <f>IF('Care Home'!H628&lt;&gt;"",'Care Home'!H628,"")</f>
        <v/>
      </c>
      <c r="G630" s="95" t="str">
        <f>IF('Care Home'!G628&lt;&gt;"",'Care Home'!G628,"")</f>
        <v/>
      </c>
      <c r="H630" s="95" t="str">
        <f>IF('Care Home'!L628&lt;&gt;"",'Care Home'!L628,"")</f>
        <v/>
      </c>
      <c r="I630" s="80"/>
      <c r="J630" s="80"/>
      <c r="K630" s="80"/>
      <c r="L630" s="80"/>
      <c r="M630" s="80"/>
      <c r="N630" s="80"/>
      <c r="O630" s="79"/>
      <c r="P630" s="145"/>
      <c r="Q630" s="145"/>
      <c r="R630" s="145"/>
      <c r="S630" s="96">
        <f>SUM($P$5:P630)</f>
        <v>0</v>
      </c>
      <c r="T630" s="80"/>
      <c r="U630" s="95" t="str">
        <f>IF('Care Home'!V628&lt;&gt;"",'Care Home'!V628,"")</f>
        <v/>
      </c>
    </row>
    <row r="631" spans="1:21" x14ac:dyDescent="0.25">
      <c r="A631" s="94" t="str">
        <f>IF('Care Home'!A629&lt;&gt;"",'Care Home'!A629,"")</f>
        <v/>
      </c>
      <c r="B631" s="95" t="str">
        <f>IF('Care Home'!C629&lt;&gt;"",'Care Home'!C629,"")</f>
        <v/>
      </c>
      <c r="C631" s="95" t="str">
        <f>IF('Care Home'!D629&lt;&gt;"",'Care Home'!D629,"")</f>
        <v/>
      </c>
      <c r="D631" s="95" t="str">
        <f>IF('Care Home'!E629&lt;&gt;"",'Care Home'!E629,"")</f>
        <v/>
      </c>
      <c r="E631" s="95" t="str">
        <f>IF('Care Home'!F629&lt;&gt;"",'Care Home'!F629,"")</f>
        <v/>
      </c>
      <c r="F631" s="95" t="str">
        <f>IF('Care Home'!H629&lt;&gt;"",'Care Home'!H629,"")</f>
        <v/>
      </c>
      <c r="G631" s="95" t="str">
        <f>IF('Care Home'!G629&lt;&gt;"",'Care Home'!G629,"")</f>
        <v/>
      </c>
      <c r="H631" s="95" t="str">
        <f>IF('Care Home'!L629&lt;&gt;"",'Care Home'!L629,"")</f>
        <v/>
      </c>
      <c r="I631" s="80"/>
      <c r="J631" s="80"/>
      <c r="K631" s="80"/>
      <c r="L631" s="80"/>
      <c r="M631" s="80"/>
      <c r="N631" s="80"/>
      <c r="O631" s="79"/>
      <c r="P631" s="145"/>
      <c r="Q631" s="145"/>
      <c r="R631" s="145"/>
      <c r="S631" s="96">
        <f>SUM($P$5:P631)</f>
        <v>0</v>
      </c>
      <c r="T631" s="80"/>
      <c r="U631" s="95" t="str">
        <f>IF('Care Home'!V629&lt;&gt;"",'Care Home'!V629,"")</f>
        <v/>
      </c>
    </row>
    <row r="632" spans="1:21" x14ac:dyDescent="0.25">
      <c r="A632" s="94" t="str">
        <f>IF('Care Home'!A630&lt;&gt;"",'Care Home'!A630,"")</f>
        <v/>
      </c>
      <c r="B632" s="95" t="str">
        <f>IF('Care Home'!C630&lt;&gt;"",'Care Home'!C630,"")</f>
        <v/>
      </c>
      <c r="C632" s="95" t="str">
        <f>IF('Care Home'!D630&lt;&gt;"",'Care Home'!D630,"")</f>
        <v/>
      </c>
      <c r="D632" s="95" t="str">
        <f>IF('Care Home'!E630&lt;&gt;"",'Care Home'!E630,"")</f>
        <v/>
      </c>
      <c r="E632" s="95" t="str">
        <f>IF('Care Home'!F630&lt;&gt;"",'Care Home'!F630,"")</f>
        <v/>
      </c>
      <c r="F632" s="95" t="str">
        <f>IF('Care Home'!H630&lt;&gt;"",'Care Home'!H630,"")</f>
        <v/>
      </c>
      <c r="G632" s="95" t="str">
        <f>IF('Care Home'!G630&lt;&gt;"",'Care Home'!G630,"")</f>
        <v/>
      </c>
      <c r="H632" s="95" t="str">
        <f>IF('Care Home'!L630&lt;&gt;"",'Care Home'!L630,"")</f>
        <v/>
      </c>
      <c r="I632" s="80"/>
      <c r="J632" s="80"/>
      <c r="K632" s="80"/>
      <c r="L632" s="80"/>
      <c r="M632" s="80"/>
      <c r="N632" s="80"/>
      <c r="O632" s="79"/>
      <c r="P632" s="145"/>
      <c r="Q632" s="145"/>
      <c r="R632" s="145"/>
      <c r="S632" s="96">
        <f>SUM($P$5:P632)</f>
        <v>0</v>
      </c>
      <c r="T632" s="80"/>
      <c r="U632" s="95" t="str">
        <f>IF('Care Home'!V630&lt;&gt;"",'Care Home'!V630,"")</f>
        <v/>
      </c>
    </row>
    <row r="633" spans="1:21" x14ac:dyDescent="0.25">
      <c r="A633" s="94" t="str">
        <f>IF('Care Home'!A631&lt;&gt;"",'Care Home'!A631,"")</f>
        <v/>
      </c>
      <c r="B633" s="95" t="str">
        <f>IF('Care Home'!C631&lt;&gt;"",'Care Home'!C631,"")</f>
        <v/>
      </c>
      <c r="C633" s="95" t="str">
        <f>IF('Care Home'!D631&lt;&gt;"",'Care Home'!D631,"")</f>
        <v/>
      </c>
      <c r="D633" s="95" t="str">
        <f>IF('Care Home'!E631&lt;&gt;"",'Care Home'!E631,"")</f>
        <v/>
      </c>
      <c r="E633" s="95" t="str">
        <f>IF('Care Home'!F631&lt;&gt;"",'Care Home'!F631,"")</f>
        <v/>
      </c>
      <c r="F633" s="95" t="str">
        <f>IF('Care Home'!H631&lt;&gt;"",'Care Home'!H631,"")</f>
        <v/>
      </c>
      <c r="G633" s="95" t="str">
        <f>IF('Care Home'!G631&lt;&gt;"",'Care Home'!G631,"")</f>
        <v/>
      </c>
      <c r="H633" s="95" t="str">
        <f>IF('Care Home'!L631&lt;&gt;"",'Care Home'!L631,"")</f>
        <v/>
      </c>
      <c r="I633" s="80"/>
      <c r="J633" s="80"/>
      <c r="K633" s="80"/>
      <c r="L633" s="80"/>
      <c r="M633" s="80"/>
      <c r="N633" s="80"/>
      <c r="O633" s="79"/>
      <c r="P633" s="145"/>
      <c r="Q633" s="145"/>
      <c r="R633" s="145"/>
      <c r="S633" s="96">
        <f>SUM($P$5:P633)</f>
        <v>0</v>
      </c>
      <c r="T633" s="80"/>
      <c r="U633" s="95" t="str">
        <f>IF('Care Home'!V631&lt;&gt;"",'Care Home'!V631,"")</f>
        <v/>
      </c>
    </row>
    <row r="634" spans="1:21" x14ac:dyDescent="0.25">
      <c r="A634" s="94" t="str">
        <f>IF('Care Home'!A632&lt;&gt;"",'Care Home'!A632,"")</f>
        <v/>
      </c>
      <c r="B634" s="95" t="str">
        <f>IF('Care Home'!C632&lt;&gt;"",'Care Home'!C632,"")</f>
        <v/>
      </c>
      <c r="C634" s="95" t="str">
        <f>IF('Care Home'!D632&lt;&gt;"",'Care Home'!D632,"")</f>
        <v/>
      </c>
      <c r="D634" s="95" t="str">
        <f>IF('Care Home'!E632&lt;&gt;"",'Care Home'!E632,"")</f>
        <v/>
      </c>
      <c r="E634" s="95" t="str">
        <f>IF('Care Home'!F632&lt;&gt;"",'Care Home'!F632,"")</f>
        <v/>
      </c>
      <c r="F634" s="95" t="str">
        <f>IF('Care Home'!H632&lt;&gt;"",'Care Home'!H632,"")</f>
        <v/>
      </c>
      <c r="G634" s="95" t="str">
        <f>IF('Care Home'!G632&lt;&gt;"",'Care Home'!G632,"")</f>
        <v/>
      </c>
      <c r="H634" s="95" t="str">
        <f>IF('Care Home'!L632&lt;&gt;"",'Care Home'!L632,"")</f>
        <v/>
      </c>
      <c r="I634" s="80"/>
      <c r="J634" s="80"/>
      <c r="K634" s="80"/>
      <c r="L634" s="80"/>
      <c r="M634" s="80"/>
      <c r="N634" s="80"/>
      <c r="O634" s="79"/>
      <c r="P634" s="145"/>
      <c r="Q634" s="145"/>
      <c r="R634" s="145"/>
      <c r="S634" s="96">
        <f>SUM($P$5:P634)</f>
        <v>0</v>
      </c>
      <c r="T634" s="80"/>
      <c r="U634" s="95" t="str">
        <f>IF('Care Home'!V632&lt;&gt;"",'Care Home'!V632,"")</f>
        <v/>
      </c>
    </row>
    <row r="635" spans="1:21" x14ac:dyDescent="0.25">
      <c r="A635" s="94" t="str">
        <f>IF('Care Home'!A633&lt;&gt;"",'Care Home'!A633,"")</f>
        <v/>
      </c>
      <c r="B635" s="95" t="str">
        <f>IF('Care Home'!C633&lt;&gt;"",'Care Home'!C633,"")</f>
        <v/>
      </c>
      <c r="C635" s="95" t="str">
        <f>IF('Care Home'!D633&lt;&gt;"",'Care Home'!D633,"")</f>
        <v/>
      </c>
      <c r="D635" s="95" t="str">
        <f>IF('Care Home'!E633&lt;&gt;"",'Care Home'!E633,"")</f>
        <v/>
      </c>
      <c r="E635" s="95" t="str">
        <f>IF('Care Home'!F633&lt;&gt;"",'Care Home'!F633,"")</f>
        <v/>
      </c>
      <c r="F635" s="95" t="str">
        <f>IF('Care Home'!H633&lt;&gt;"",'Care Home'!H633,"")</f>
        <v/>
      </c>
      <c r="G635" s="95" t="str">
        <f>IF('Care Home'!G633&lt;&gt;"",'Care Home'!G633,"")</f>
        <v/>
      </c>
      <c r="H635" s="95" t="str">
        <f>IF('Care Home'!L633&lt;&gt;"",'Care Home'!L633,"")</f>
        <v/>
      </c>
      <c r="I635" s="80"/>
      <c r="J635" s="80"/>
      <c r="K635" s="80"/>
      <c r="L635" s="80"/>
      <c r="M635" s="80"/>
      <c r="N635" s="80"/>
      <c r="O635" s="79"/>
      <c r="P635" s="145"/>
      <c r="Q635" s="145"/>
      <c r="R635" s="145"/>
      <c r="S635" s="96">
        <f>SUM($P$5:P635)</f>
        <v>0</v>
      </c>
      <c r="T635" s="80"/>
      <c r="U635" s="95" t="str">
        <f>IF('Care Home'!V633&lt;&gt;"",'Care Home'!V633,"")</f>
        <v/>
      </c>
    </row>
    <row r="636" spans="1:21" x14ac:dyDescent="0.25">
      <c r="A636" s="94" t="str">
        <f>IF('Care Home'!A634&lt;&gt;"",'Care Home'!A634,"")</f>
        <v/>
      </c>
      <c r="B636" s="95" t="str">
        <f>IF('Care Home'!C634&lt;&gt;"",'Care Home'!C634,"")</f>
        <v/>
      </c>
      <c r="C636" s="95" t="str">
        <f>IF('Care Home'!D634&lt;&gt;"",'Care Home'!D634,"")</f>
        <v/>
      </c>
      <c r="D636" s="95" t="str">
        <f>IF('Care Home'!E634&lt;&gt;"",'Care Home'!E634,"")</f>
        <v/>
      </c>
      <c r="E636" s="95" t="str">
        <f>IF('Care Home'!F634&lt;&gt;"",'Care Home'!F634,"")</f>
        <v/>
      </c>
      <c r="F636" s="95" t="str">
        <f>IF('Care Home'!H634&lt;&gt;"",'Care Home'!H634,"")</f>
        <v/>
      </c>
      <c r="G636" s="95" t="str">
        <f>IF('Care Home'!G634&lt;&gt;"",'Care Home'!G634,"")</f>
        <v/>
      </c>
      <c r="H636" s="95" t="str">
        <f>IF('Care Home'!L634&lt;&gt;"",'Care Home'!L634,"")</f>
        <v/>
      </c>
      <c r="I636" s="80"/>
      <c r="J636" s="80"/>
      <c r="K636" s="80"/>
      <c r="L636" s="80"/>
      <c r="M636" s="80"/>
      <c r="N636" s="80"/>
      <c r="O636" s="79"/>
      <c r="P636" s="145"/>
      <c r="Q636" s="145"/>
      <c r="R636" s="145"/>
      <c r="S636" s="96">
        <f>SUM($P$5:P636)</f>
        <v>0</v>
      </c>
      <c r="T636" s="80"/>
      <c r="U636" s="95" t="str">
        <f>IF('Care Home'!V634&lt;&gt;"",'Care Home'!V634,"")</f>
        <v/>
      </c>
    </row>
    <row r="637" spans="1:21" x14ac:dyDescent="0.25">
      <c r="A637" s="94" t="str">
        <f>IF('Care Home'!A635&lt;&gt;"",'Care Home'!A635,"")</f>
        <v/>
      </c>
      <c r="B637" s="95" t="str">
        <f>IF('Care Home'!C635&lt;&gt;"",'Care Home'!C635,"")</f>
        <v/>
      </c>
      <c r="C637" s="95" t="str">
        <f>IF('Care Home'!D635&lt;&gt;"",'Care Home'!D635,"")</f>
        <v/>
      </c>
      <c r="D637" s="95" t="str">
        <f>IF('Care Home'!E635&lt;&gt;"",'Care Home'!E635,"")</f>
        <v/>
      </c>
      <c r="E637" s="95" t="str">
        <f>IF('Care Home'!F635&lt;&gt;"",'Care Home'!F635,"")</f>
        <v/>
      </c>
      <c r="F637" s="95" t="str">
        <f>IF('Care Home'!H635&lt;&gt;"",'Care Home'!H635,"")</f>
        <v/>
      </c>
      <c r="G637" s="95" t="str">
        <f>IF('Care Home'!G635&lt;&gt;"",'Care Home'!G635,"")</f>
        <v/>
      </c>
      <c r="H637" s="95" t="str">
        <f>IF('Care Home'!L635&lt;&gt;"",'Care Home'!L635,"")</f>
        <v/>
      </c>
      <c r="I637" s="80"/>
      <c r="J637" s="80"/>
      <c r="K637" s="80"/>
      <c r="L637" s="80"/>
      <c r="M637" s="80"/>
      <c r="N637" s="80"/>
      <c r="O637" s="79"/>
      <c r="P637" s="145"/>
      <c r="Q637" s="145"/>
      <c r="R637" s="145"/>
      <c r="S637" s="96">
        <f>SUM($P$5:P637)</f>
        <v>0</v>
      </c>
      <c r="T637" s="80"/>
      <c r="U637" s="95" t="str">
        <f>IF('Care Home'!V635&lt;&gt;"",'Care Home'!V635,"")</f>
        <v/>
      </c>
    </row>
    <row r="638" spans="1:21" x14ac:dyDescent="0.25">
      <c r="A638" s="94" t="str">
        <f>IF('Care Home'!A636&lt;&gt;"",'Care Home'!A636,"")</f>
        <v/>
      </c>
      <c r="B638" s="95" t="str">
        <f>IF('Care Home'!C636&lt;&gt;"",'Care Home'!C636,"")</f>
        <v/>
      </c>
      <c r="C638" s="95" t="str">
        <f>IF('Care Home'!D636&lt;&gt;"",'Care Home'!D636,"")</f>
        <v/>
      </c>
      <c r="D638" s="95" t="str">
        <f>IF('Care Home'!E636&lt;&gt;"",'Care Home'!E636,"")</f>
        <v/>
      </c>
      <c r="E638" s="95" t="str">
        <f>IF('Care Home'!F636&lt;&gt;"",'Care Home'!F636,"")</f>
        <v/>
      </c>
      <c r="F638" s="95" t="str">
        <f>IF('Care Home'!H636&lt;&gt;"",'Care Home'!H636,"")</f>
        <v/>
      </c>
      <c r="G638" s="95" t="str">
        <f>IF('Care Home'!G636&lt;&gt;"",'Care Home'!G636,"")</f>
        <v/>
      </c>
      <c r="H638" s="95" t="str">
        <f>IF('Care Home'!L636&lt;&gt;"",'Care Home'!L636,"")</f>
        <v/>
      </c>
      <c r="I638" s="80"/>
      <c r="J638" s="80"/>
      <c r="K638" s="80"/>
      <c r="L638" s="80"/>
      <c r="M638" s="80"/>
      <c r="N638" s="80"/>
      <c r="O638" s="79"/>
      <c r="P638" s="145"/>
      <c r="Q638" s="145"/>
      <c r="R638" s="145"/>
      <c r="S638" s="96">
        <f>SUM($P$5:P638)</f>
        <v>0</v>
      </c>
      <c r="T638" s="80"/>
      <c r="U638" s="95" t="str">
        <f>IF('Care Home'!V636&lt;&gt;"",'Care Home'!V636,"")</f>
        <v/>
      </c>
    </row>
    <row r="639" spans="1:21" x14ac:dyDescent="0.25">
      <c r="A639" s="94" t="str">
        <f>IF('Care Home'!A637&lt;&gt;"",'Care Home'!A637,"")</f>
        <v/>
      </c>
      <c r="B639" s="95" t="str">
        <f>IF('Care Home'!C637&lt;&gt;"",'Care Home'!C637,"")</f>
        <v/>
      </c>
      <c r="C639" s="95" t="str">
        <f>IF('Care Home'!D637&lt;&gt;"",'Care Home'!D637,"")</f>
        <v/>
      </c>
      <c r="D639" s="95" t="str">
        <f>IF('Care Home'!E637&lt;&gt;"",'Care Home'!E637,"")</f>
        <v/>
      </c>
      <c r="E639" s="95" t="str">
        <f>IF('Care Home'!F637&lt;&gt;"",'Care Home'!F637,"")</f>
        <v/>
      </c>
      <c r="F639" s="95" t="str">
        <f>IF('Care Home'!H637&lt;&gt;"",'Care Home'!H637,"")</f>
        <v/>
      </c>
      <c r="G639" s="95" t="str">
        <f>IF('Care Home'!G637&lt;&gt;"",'Care Home'!G637,"")</f>
        <v/>
      </c>
      <c r="H639" s="95" t="str">
        <f>IF('Care Home'!L637&lt;&gt;"",'Care Home'!L637,"")</f>
        <v/>
      </c>
      <c r="I639" s="80"/>
      <c r="J639" s="80"/>
      <c r="K639" s="80"/>
      <c r="L639" s="80"/>
      <c r="M639" s="80"/>
      <c r="N639" s="80"/>
      <c r="O639" s="79"/>
      <c r="P639" s="145"/>
      <c r="Q639" s="145"/>
      <c r="R639" s="145"/>
      <c r="S639" s="96">
        <f>SUM($P$5:P639)</f>
        <v>0</v>
      </c>
      <c r="T639" s="80"/>
      <c r="U639" s="95" t="str">
        <f>IF('Care Home'!V637&lt;&gt;"",'Care Home'!V637,"")</f>
        <v/>
      </c>
    </row>
    <row r="640" spans="1:21" x14ac:dyDescent="0.25">
      <c r="A640" s="94" t="str">
        <f>IF('Care Home'!A638&lt;&gt;"",'Care Home'!A638,"")</f>
        <v/>
      </c>
      <c r="B640" s="95" t="str">
        <f>IF('Care Home'!C638&lt;&gt;"",'Care Home'!C638,"")</f>
        <v/>
      </c>
      <c r="C640" s="95" t="str">
        <f>IF('Care Home'!D638&lt;&gt;"",'Care Home'!D638,"")</f>
        <v/>
      </c>
      <c r="D640" s="95" t="str">
        <f>IF('Care Home'!E638&lt;&gt;"",'Care Home'!E638,"")</f>
        <v/>
      </c>
      <c r="E640" s="95" t="str">
        <f>IF('Care Home'!F638&lt;&gt;"",'Care Home'!F638,"")</f>
        <v/>
      </c>
      <c r="F640" s="95" t="str">
        <f>IF('Care Home'!H638&lt;&gt;"",'Care Home'!H638,"")</f>
        <v/>
      </c>
      <c r="G640" s="95" t="str">
        <f>IF('Care Home'!G638&lt;&gt;"",'Care Home'!G638,"")</f>
        <v/>
      </c>
      <c r="H640" s="95" t="str">
        <f>IF('Care Home'!L638&lt;&gt;"",'Care Home'!L638,"")</f>
        <v/>
      </c>
      <c r="I640" s="80"/>
      <c r="J640" s="80"/>
      <c r="K640" s="80"/>
      <c r="L640" s="80"/>
      <c r="M640" s="80"/>
      <c r="N640" s="80"/>
      <c r="O640" s="79"/>
      <c r="P640" s="145"/>
      <c r="Q640" s="145"/>
      <c r="R640" s="145"/>
      <c r="S640" s="96">
        <f>SUM($P$5:P640)</f>
        <v>0</v>
      </c>
      <c r="T640" s="80"/>
      <c r="U640" s="95" t="str">
        <f>IF('Care Home'!V638&lt;&gt;"",'Care Home'!V638,"")</f>
        <v/>
      </c>
    </row>
    <row r="641" spans="1:21" x14ac:dyDescent="0.25">
      <c r="A641" s="94" t="str">
        <f>IF('Care Home'!A639&lt;&gt;"",'Care Home'!A639,"")</f>
        <v/>
      </c>
      <c r="B641" s="95" t="str">
        <f>IF('Care Home'!C639&lt;&gt;"",'Care Home'!C639,"")</f>
        <v/>
      </c>
      <c r="C641" s="95" t="str">
        <f>IF('Care Home'!D639&lt;&gt;"",'Care Home'!D639,"")</f>
        <v/>
      </c>
      <c r="D641" s="95" t="str">
        <f>IF('Care Home'!E639&lt;&gt;"",'Care Home'!E639,"")</f>
        <v/>
      </c>
      <c r="E641" s="95" t="str">
        <f>IF('Care Home'!F639&lt;&gt;"",'Care Home'!F639,"")</f>
        <v/>
      </c>
      <c r="F641" s="95" t="str">
        <f>IF('Care Home'!H639&lt;&gt;"",'Care Home'!H639,"")</f>
        <v/>
      </c>
      <c r="G641" s="95" t="str">
        <f>IF('Care Home'!G639&lt;&gt;"",'Care Home'!G639,"")</f>
        <v/>
      </c>
      <c r="H641" s="95" t="str">
        <f>IF('Care Home'!L639&lt;&gt;"",'Care Home'!L639,"")</f>
        <v/>
      </c>
      <c r="I641" s="80"/>
      <c r="J641" s="80"/>
      <c r="K641" s="80"/>
      <c r="L641" s="80"/>
      <c r="M641" s="80"/>
      <c r="N641" s="80"/>
      <c r="O641" s="79"/>
      <c r="P641" s="145"/>
      <c r="Q641" s="145"/>
      <c r="R641" s="145"/>
      <c r="S641" s="96">
        <f>SUM($P$5:P641)</f>
        <v>0</v>
      </c>
      <c r="T641" s="80"/>
      <c r="U641" s="95" t="str">
        <f>IF('Care Home'!V639&lt;&gt;"",'Care Home'!V639,"")</f>
        <v/>
      </c>
    </row>
    <row r="642" spans="1:21" x14ac:dyDescent="0.25">
      <c r="A642" s="94" t="str">
        <f>IF('Care Home'!A640&lt;&gt;"",'Care Home'!A640,"")</f>
        <v/>
      </c>
      <c r="B642" s="95" t="str">
        <f>IF('Care Home'!C640&lt;&gt;"",'Care Home'!C640,"")</f>
        <v/>
      </c>
      <c r="C642" s="95" t="str">
        <f>IF('Care Home'!D640&lt;&gt;"",'Care Home'!D640,"")</f>
        <v/>
      </c>
      <c r="D642" s="95" t="str">
        <f>IF('Care Home'!E640&lt;&gt;"",'Care Home'!E640,"")</f>
        <v/>
      </c>
      <c r="E642" s="95" t="str">
        <f>IF('Care Home'!F640&lt;&gt;"",'Care Home'!F640,"")</f>
        <v/>
      </c>
      <c r="F642" s="95" t="str">
        <f>IF('Care Home'!H640&lt;&gt;"",'Care Home'!H640,"")</f>
        <v/>
      </c>
      <c r="G642" s="95" t="str">
        <f>IF('Care Home'!G640&lt;&gt;"",'Care Home'!G640,"")</f>
        <v/>
      </c>
      <c r="H642" s="95" t="str">
        <f>IF('Care Home'!L640&lt;&gt;"",'Care Home'!L640,"")</f>
        <v/>
      </c>
      <c r="I642" s="80"/>
      <c r="J642" s="80"/>
      <c r="K642" s="80"/>
      <c r="L642" s="80"/>
      <c r="M642" s="80"/>
      <c r="N642" s="80"/>
      <c r="O642" s="79"/>
      <c r="P642" s="145"/>
      <c r="Q642" s="145"/>
      <c r="R642" s="145"/>
      <c r="S642" s="96">
        <f>SUM($P$5:P642)</f>
        <v>0</v>
      </c>
      <c r="T642" s="80"/>
      <c r="U642" s="95" t="str">
        <f>IF('Care Home'!V640&lt;&gt;"",'Care Home'!V640,"")</f>
        <v/>
      </c>
    </row>
    <row r="643" spans="1:21" x14ac:dyDescent="0.25">
      <c r="A643" s="94" t="str">
        <f>IF('Care Home'!A641&lt;&gt;"",'Care Home'!A641,"")</f>
        <v/>
      </c>
      <c r="B643" s="95" t="str">
        <f>IF('Care Home'!C641&lt;&gt;"",'Care Home'!C641,"")</f>
        <v/>
      </c>
      <c r="C643" s="95" t="str">
        <f>IF('Care Home'!D641&lt;&gt;"",'Care Home'!D641,"")</f>
        <v/>
      </c>
      <c r="D643" s="95" t="str">
        <f>IF('Care Home'!E641&lt;&gt;"",'Care Home'!E641,"")</f>
        <v/>
      </c>
      <c r="E643" s="95" t="str">
        <f>IF('Care Home'!F641&lt;&gt;"",'Care Home'!F641,"")</f>
        <v/>
      </c>
      <c r="F643" s="95" t="str">
        <f>IF('Care Home'!H641&lt;&gt;"",'Care Home'!H641,"")</f>
        <v/>
      </c>
      <c r="G643" s="95" t="str">
        <f>IF('Care Home'!G641&lt;&gt;"",'Care Home'!G641,"")</f>
        <v/>
      </c>
      <c r="H643" s="95" t="str">
        <f>IF('Care Home'!L641&lt;&gt;"",'Care Home'!L641,"")</f>
        <v/>
      </c>
      <c r="I643" s="80"/>
      <c r="J643" s="80"/>
      <c r="K643" s="80"/>
      <c r="L643" s="80"/>
      <c r="M643" s="80"/>
      <c r="N643" s="80"/>
      <c r="O643" s="79"/>
      <c r="P643" s="145"/>
      <c r="Q643" s="145"/>
      <c r="R643" s="145"/>
      <c r="S643" s="96">
        <f>SUM($P$5:P643)</f>
        <v>0</v>
      </c>
      <c r="T643" s="80"/>
      <c r="U643" s="95" t="str">
        <f>IF('Care Home'!V641&lt;&gt;"",'Care Home'!V641,"")</f>
        <v/>
      </c>
    </row>
    <row r="644" spans="1:21" x14ac:dyDescent="0.25">
      <c r="A644" s="94" t="str">
        <f>IF('Care Home'!A642&lt;&gt;"",'Care Home'!A642,"")</f>
        <v/>
      </c>
      <c r="B644" s="95" t="str">
        <f>IF('Care Home'!C642&lt;&gt;"",'Care Home'!C642,"")</f>
        <v/>
      </c>
      <c r="C644" s="95" t="str">
        <f>IF('Care Home'!D642&lt;&gt;"",'Care Home'!D642,"")</f>
        <v/>
      </c>
      <c r="D644" s="95" t="str">
        <f>IF('Care Home'!E642&lt;&gt;"",'Care Home'!E642,"")</f>
        <v/>
      </c>
      <c r="E644" s="95" t="str">
        <f>IF('Care Home'!F642&lt;&gt;"",'Care Home'!F642,"")</f>
        <v/>
      </c>
      <c r="F644" s="95" t="str">
        <f>IF('Care Home'!H642&lt;&gt;"",'Care Home'!H642,"")</f>
        <v/>
      </c>
      <c r="G644" s="95" t="str">
        <f>IF('Care Home'!G642&lt;&gt;"",'Care Home'!G642,"")</f>
        <v/>
      </c>
      <c r="H644" s="95" t="str">
        <f>IF('Care Home'!L642&lt;&gt;"",'Care Home'!L642,"")</f>
        <v/>
      </c>
      <c r="I644" s="80"/>
      <c r="J644" s="80"/>
      <c r="K644" s="80"/>
      <c r="L644" s="80"/>
      <c r="M644" s="80"/>
      <c r="N644" s="80"/>
      <c r="O644" s="79"/>
      <c r="P644" s="145"/>
      <c r="Q644" s="145"/>
      <c r="R644" s="145"/>
      <c r="S644" s="96">
        <f>SUM($P$5:P644)</f>
        <v>0</v>
      </c>
      <c r="T644" s="80"/>
      <c r="U644" s="95" t="str">
        <f>IF('Care Home'!V642&lt;&gt;"",'Care Home'!V642,"")</f>
        <v/>
      </c>
    </row>
    <row r="645" spans="1:21" x14ac:dyDescent="0.25">
      <c r="A645" s="94" t="str">
        <f>IF('Care Home'!A643&lt;&gt;"",'Care Home'!A643,"")</f>
        <v/>
      </c>
      <c r="B645" s="95" t="str">
        <f>IF('Care Home'!C643&lt;&gt;"",'Care Home'!C643,"")</f>
        <v/>
      </c>
      <c r="C645" s="95" t="str">
        <f>IF('Care Home'!D643&lt;&gt;"",'Care Home'!D643,"")</f>
        <v/>
      </c>
      <c r="D645" s="95" t="str">
        <f>IF('Care Home'!E643&lt;&gt;"",'Care Home'!E643,"")</f>
        <v/>
      </c>
      <c r="E645" s="95" t="str">
        <f>IF('Care Home'!F643&lt;&gt;"",'Care Home'!F643,"")</f>
        <v/>
      </c>
      <c r="F645" s="95" t="str">
        <f>IF('Care Home'!H643&lt;&gt;"",'Care Home'!H643,"")</f>
        <v/>
      </c>
      <c r="G645" s="95" t="str">
        <f>IF('Care Home'!G643&lt;&gt;"",'Care Home'!G643,"")</f>
        <v/>
      </c>
      <c r="H645" s="95" t="str">
        <f>IF('Care Home'!L643&lt;&gt;"",'Care Home'!L643,"")</f>
        <v/>
      </c>
      <c r="I645" s="80"/>
      <c r="J645" s="80"/>
      <c r="K645" s="80"/>
      <c r="L645" s="80"/>
      <c r="M645" s="80"/>
      <c r="N645" s="80"/>
      <c r="O645" s="79"/>
      <c r="P645" s="145"/>
      <c r="Q645" s="145"/>
      <c r="R645" s="145"/>
      <c r="S645" s="96">
        <f>SUM($P$5:P645)</f>
        <v>0</v>
      </c>
      <c r="T645" s="80"/>
      <c r="U645" s="95" t="str">
        <f>IF('Care Home'!V643&lt;&gt;"",'Care Home'!V643,"")</f>
        <v/>
      </c>
    </row>
    <row r="646" spans="1:21" x14ac:dyDescent="0.25">
      <c r="A646" s="94" t="str">
        <f>IF('Care Home'!A644&lt;&gt;"",'Care Home'!A644,"")</f>
        <v/>
      </c>
      <c r="B646" s="95" t="str">
        <f>IF('Care Home'!C644&lt;&gt;"",'Care Home'!C644,"")</f>
        <v/>
      </c>
      <c r="C646" s="95" t="str">
        <f>IF('Care Home'!D644&lt;&gt;"",'Care Home'!D644,"")</f>
        <v/>
      </c>
      <c r="D646" s="95" t="str">
        <f>IF('Care Home'!E644&lt;&gt;"",'Care Home'!E644,"")</f>
        <v/>
      </c>
      <c r="E646" s="95" t="str">
        <f>IF('Care Home'!F644&lt;&gt;"",'Care Home'!F644,"")</f>
        <v/>
      </c>
      <c r="F646" s="95" t="str">
        <f>IF('Care Home'!H644&lt;&gt;"",'Care Home'!H644,"")</f>
        <v/>
      </c>
      <c r="G646" s="95" t="str">
        <f>IF('Care Home'!G644&lt;&gt;"",'Care Home'!G644,"")</f>
        <v/>
      </c>
      <c r="H646" s="95" t="str">
        <f>IF('Care Home'!L644&lt;&gt;"",'Care Home'!L644,"")</f>
        <v/>
      </c>
      <c r="I646" s="80"/>
      <c r="J646" s="80"/>
      <c r="K646" s="80"/>
      <c r="L646" s="80"/>
      <c r="M646" s="80"/>
      <c r="N646" s="80"/>
      <c r="O646" s="79"/>
      <c r="P646" s="145"/>
      <c r="Q646" s="145"/>
      <c r="R646" s="145"/>
      <c r="S646" s="96">
        <f>SUM($P$5:P646)</f>
        <v>0</v>
      </c>
      <c r="T646" s="80"/>
      <c r="U646" s="95" t="str">
        <f>IF('Care Home'!V644&lt;&gt;"",'Care Home'!V644,"")</f>
        <v/>
      </c>
    </row>
    <row r="647" spans="1:21" x14ac:dyDescent="0.25">
      <c r="A647" s="94" t="str">
        <f>IF('Care Home'!A645&lt;&gt;"",'Care Home'!A645,"")</f>
        <v/>
      </c>
      <c r="B647" s="95" t="str">
        <f>IF('Care Home'!C645&lt;&gt;"",'Care Home'!C645,"")</f>
        <v/>
      </c>
      <c r="C647" s="95" t="str">
        <f>IF('Care Home'!D645&lt;&gt;"",'Care Home'!D645,"")</f>
        <v/>
      </c>
      <c r="D647" s="95" t="str">
        <f>IF('Care Home'!E645&lt;&gt;"",'Care Home'!E645,"")</f>
        <v/>
      </c>
      <c r="E647" s="95" t="str">
        <f>IF('Care Home'!F645&lt;&gt;"",'Care Home'!F645,"")</f>
        <v/>
      </c>
      <c r="F647" s="95" t="str">
        <f>IF('Care Home'!H645&lt;&gt;"",'Care Home'!H645,"")</f>
        <v/>
      </c>
      <c r="G647" s="95" t="str">
        <f>IF('Care Home'!G645&lt;&gt;"",'Care Home'!G645,"")</f>
        <v/>
      </c>
      <c r="H647" s="95" t="str">
        <f>IF('Care Home'!L645&lt;&gt;"",'Care Home'!L645,"")</f>
        <v/>
      </c>
      <c r="I647" s="80"/>
      <c r="J647" s="80"/>
      <c r="K647" s="80"/>
      <c r="L647" s="80"/>
      <c r="M647" s="80"/>
      <c r="N647" s="80"/>
      <c r="O647" s="79"/>
      <c r="P647" s="145"/>
      <c r="Q647" s="145"/>
      <c r="R647" s="145"/>
      <c r="S647" s="96">
        <f>SUM($P$5:P647)</f>
        <v>0</v>
      </c>
      <c r="T647" s="80"/>
      <c r="U647" s="95" t="str">
        <f>IF('Care Home'!V645&lt;&gt;"",'Care Home'!V645,"")</f>
        <v/>
      </c>
    </row>
    <row r="648" spans="1:21" x14ac:dyDescent="0.25">
      <c r="A648" s="94" t="str">
        <f>IF('Care Home'!A646&lt;&gt;"",'Care Home'!A646,"")</f>
        <v/>
      </c>
      <c r="B648" s="95" t="str">
        <f>IF('Care Home'!C646&lt;&gt;"",'Care Home'!C646,"")</f>
        <v/>
      </c>
      <c r="C648" s="95" t="str">
        <f>IF('Care Home'!D646&lt;&gt;"",'Care Home'!D646,"")</f>
        <v/>
      </c>
      <c r="D648" s="95" t="str">
        <f>IF('Care Home'!E646&lt;&gt;"",'Care Home'!E646,"")</f>
        <v/>
      </c>
      <c r="E648" s="95" t="str">
        <f>IF('Care Home'!F646&lt;&gt;"",'Care Home'!F646,"")</f>
        <v/>
      </c>
      <c r="F648" s="95" t="str">
        <f>IF('Care Home'!H646&lt;&gt;"",'Care Home'!H646,"")</f>
        <v/>
      </c>
      <c r="G648" s="95" t="str">
        <f>IF('Care Home'!G646&lt;&gt;"",'Care Home'!G646,"")</f>
        <v/>
      </c>
      <c r="H648" s="95" t="str">
        <f>IF('Care Home'!L646&lt;&gt;"",'Care Home'!L646,"")</f>
        <v/>
      </c>
      <c r="I648" s="80"/>
      <c r="J648" s="80"/>
      <c r="K648" s="80"/>
      <c r="L648" s="80"/>
      <c r="M648" s="80"/>
      <c r="N648" s="80"/>
      <c r="O648" s="79"/>
      <c r="P648" s="145"/>
      <c r="Q648" s="145"/>
      <c r="R648" s="145"/>
      <c r="S648" s="96">
        <f>SUM($P$5:P648)</f>
        <v>0</v>
      </c>
      <c r="T648" s="80"/>
      <c r="U648" s="95" t="str">
        <f>IF('Care Home'!V646&lt;&gt;"",'Care Home'!V646,"")</f>
        <v/>
      </c>
    </row>
    <row r="649" spans="1:21" x14ac:dyDescent="0.25">
      <c r="A649" s="94" t="str">
        <f>IF('Care Home'!A647&lt;&gt;"",'Care Home'!A647,"")</f>
        <v/>
      </c>
      <c r="B649" s="95" t="str">
        <f>IF('Care Home'!C647&lt;&gt;"",'Care Home'!C647,"")</f>
        <v/>
      </c>
      <c r="C649" s="95" t="str">
        <f>IF('Care Home'!D647&lt;&gt;"",'Care Home'!D647,"")</f>
        <v/>
      </c>
      <c r="D649" s="95" t="str">
        <f>IF('Care Home'!E647&lt;&gt;"",'Care Home'!E647,"")</f>
        <v/>
      </c>
      <c r="E649" s="95" t="str">
        <f>IF('Care Home'!F647&lt;&gt;"",'Care Home'!F647,"")</f>
        <v/>
      </c>
      <c r="F649" s="95" t="str">
        <f>IF('Care Home'!H647&lt;&gt;"",'Care Home'!H647,"")</f>
        <v/>
      </c>
      <c r="G649" s="95" t="str">
        <f>IF('Care Home'!G647&lt;&gt;"",'Care Home'!G647,"")</f>
        <v/>
      </c>
      <c r="H649" s="95" t="str">
        <f>IF('Care Home'!L647&lt;&gt;"",'Care Home'!L647,"")</f>
        <v/>
      </c>
      <c r="I649" s="80"/>
      <c r="J649" s="80"/>
      <c r="K649" s="80"/>
      <c r="L649" s="80"/>
      <c r="M649" s="80"/>
      <c r="N649" s="80"/>
      <c r="O649" s="79"/>
      <c r="P649" s="145"/>
      <c r="Q649" s="145"/>
      <c r="R649" s="145"/>
      <c r="S649" s="96">
        <f>SUM($P$5:P649)</f>
        <v>0</v>
      </c>
      <c r="T649" s="80"/>
      <c r="U649" s="95" t="str">
        <f>IF('Care Home'!V647&lt;&gt;"",'Care Home'!V647,"")</f>
        <v/>
      </c>
    </row>
    <row r="650" spans="1:21" x14ac:dyDescent="0.25">
      <c r="A650" s="94" t="str">
        <f>IF('Care Home'!A648&lt;&gt;"",'Care Home'!A648,"")</f>
        <v/>
      </c>
      <c r="B650" s="95" t="str">
        <f>IF('Care Home'!C648&lt;&gt;"",'Care Home'!C648,"")</f>
        <v/>
      </c>
      <c r="C650" s="95" t="str">
        <f>IF('Care Home'!D648&lt;&gt;"",'Care Home'!D648,"")</f>
        <v/>
      </c>
      <c r="D650" s="95" t="str">
        <f>IF('Care Home'!E648&lt;&gt;"",'Care Home'!E648,"")</f>
        <v/>
      </c>
      <c r="E650" s="95" t="str">
        <f>IF('Care Home'!F648&lt;&gt;"",'Care Home'!F648,"")</f>
        <v/>
      </c>
      <c r="F650" s="95" t="str">
        <f>IF('Care Home'!H648&lt;&gt;"",'Care Home'!H648,"")</f>
        <v/>
      </c>
      <c r="G650" s="95" t="str">
        <f>IF('Care Home'!G648&lt;&gt;"",'Care Home'!G648,"")</f>
        <v/>
      </c>
      <c r="H650" s="95" t="str">
        <f>IF('Care Home'!L648&lt;&gt;"",'Care Home'!L648,"")</f>
        <v/>
      </c>
      <c r="I650" s="80"/>
      <c r="J650" s="80"/>
      <c r="K650" s="80"/>
      <c r="L650" s="80"/>
      <c r="M650" s="80"/>
      <c r="N650" s="80"/>
      <c r="O650" s="79"/>
      <c r="P650" s="145"/>
      <c r="Q650" s="145"/>
      <c r="R650" s="145"/>
      <c r="S650" s="96">
        <f>SUM($P$5:P650)</f>
        <v>0</v>
      </c>
      <c r="T650" s="80"/>
      <c r="U650" s="95" t="str">
        <f>IF('Care Home'!V648&lt;&gt;"",'Care Home'!V648,"")</f>
        <v/>
      </c>
    </row>
    <row r="651" spans="1:21" x14ac:dyDescent="0.25">
      <c r="A651" s="94" t="str">
        <f>IF('Care Home'!A649&lt;&gt;"",'Care Home'!A649,"")</f>
        <v/>
      </c>
      <c r="B651" s="95" t="str">
        <f>IF('Care Home'!C649&lt;&gt;"",'Care Home'!C649,"")</f>
        <v/>
      </c>
      <c r="C651" s="95" t="str">
        <f>IF('Care Home'!D649&lt;&gt;"",'Care Home'!D649,"")</f>
        <v/>
      </c>
      <c r="D651" s="95" t="str">
        <f>IF('Care Home'!E649&lt;&gt;"",'Care Home'!E649,"")</f>
        <v/>
      </c>
      <c r="E651" s="95" t="str">
        <f>IF('Care Home'!F649&lt;&gt;"",'Care Home'!F649,"")</f>
        <v/>
      </c>
      <c r="F651" s="95" t="str">
        <f>IF('Care Home'!H649&lt;&gt;"",'Care Home'!H649,"")</f>
        <v/>
      </c>
      <c r="G651" s="95" t="str">
        <f>IF('Care Home'!G649&lt;&gt;"",'Care Home'!G649,"")</f>
        <v/>
      </c>
      <c r="H651" s="95" t="str">
        <f>IF('Care Home'!L649&lt;&gt;"",'Care Home'!L649,"")</f>
        <v/>
      </c>
      <c r="I651" s="80"/>
      <c r="J651" s="80"/>
      <c r="K651" s="80"/>
      <c r="L651" s="80"/>
      <c r="M651" s="80"/>
      <c r="N651" s="80"/>
      <c r="O651" s="79"/>
      <c r="P651" s="145"/>
      <c r="Q651" s="145"/>
      <c r="R651" s="145"/>
      <c r="S651" s="96">
        <f>SUM($P$5:P651)</f>
        <v>0</v>
      </c>
      <c r="T651" s="80"/>
      <c r="U651" s="95" t="str">
        <f>IF('Care Home'!V649&lt;&gt;"",'Care Home'!V649,"")</f>
        <v/>
      </c>
    </row>
    <row r="652" spans="1:21" x14ac:dyDescent="0.25">
      <c r="A652" s="94" t="str">
        <f>IF('Care Home'!A650&lt;&gt;"",'Care Home'!A650,"")</f>
        <v/>
      </c>
      <c r="B652" s="95" t="str">
        <f>IF('Care Home'!C650&lt;&gt;"",'Care Home'!C650,"")</f>
        <v/>
      </c>
      <c r="C652" s="95" t="str">
        <f>IF('Care Home'!D650&lt;&gt;"",'Care Home'!D650,"")</f>
        <v/>
      </c>
      <c r="D652" s="95" t="str">
        <f>IF('Care Home'!E650&lt;&gt;"",'Care Home'!E650,"")</f>
        <v/>
      </c>
      <c r="E652" s="95" t="str">
        <f>IF('Care Home'!F650&lt;&gt;"",'Care Home'!F650,"")</f>
        <v/>
      </c>
      <c r="F652" s="95" t="str">
        <f>IF('Care Home'!H650&lt;&gt;"",'Care Home'!H650,"")</f>
        <v/>
      </c>
      <c r="G652" s="95" t="str">
        <f>IF('Care Home'!G650&lt;&gt;"",'Care Home'!G650,"")</f>
        <v/>
      </c>
      <c r="H652" s="95" t="str">
        <f>IF('Care Home'!L650&lt;&gt;"",'Care Home'!L650,"")</f>
        <v/>
      </c>
      <c r="I652" s="80"/>
      <c r="J652" s="80"/>
      <c r="K652" s="80"/>
      <c r="L652" s="80"/>
      <c r="M652" s="80"/>
      <c r="N652" s="80"/>
      <c r="O652" s="79"/>
      <c r="P652" s="145"/>
      <c r="Q652" s="145"/>
      <c r="R652" s="145"/>
      <c r="S652" s="96">
        <f>SUM($P$5:P652)</f>
        <v>0</v>
      </c>
      <c r="T652" s="80"/>
      <c r="U652" s="95" t="str">
        <f>IF('Care Home'!V650&lt;&gt;"",'Care Home'!V650,"")</f>
        <v/>
      </c>
    </row>
    <row r="653" spans="1:21" x14ac:dyDescent="0.25">
      <c r="A653" s="94" t="str">
        <f>IF('Care Home'!A651&lt;&gt;"",'Care Home'!A651,"")</f>
        <v/>
      </c>
      <c r="B653" s="95" t="str">
        <f>IF('Care Home'!C651&lt;&gt;"",'Care Home'!C651,"")</f>
        <v/>
      </c>
      <c r="C653" s="95" t="str">
        <f>IF('Care Home'!D651&lt;&gt;"",'Care Home'!D651,"")</f>
        <v/>
      </c>
      <c r="D653" s="95" t="str">
        <f>IF('Care Home'!E651&lt;&gt;"",'Care Home'!E651,"")</f>
        <v/>
      </c>
      <c r="E653" s="95" t="str">
        <f>IF('Care Home'!F651&lt;&gt;"",'Care Home'!F651,"")</f>
        <v/>
      </c>
      <c r="F653" s="95" t="str">
        <f>IF('Care Home'!H651&lt;&gt;"",'Care Home'!H651,"")</f>
        <v/>
      </c>
      <c r="G653" s="95" t="str">
        <f>IF('Care Home'!G651&lt;&gt;"",'Care Home'!G651,"")</f>
        <v/>
      </c>
      <c r="H653" s="95" t="str">
        <f>IF('Care Home'!L651&lt;&gt;"",'Care Home'!L651,"")</f>
        <v/>
      </c>
      <c r="I653" s="80"/>
      <c r="J653" s="80"/>
      <c r="K653" s="80"/>
      <c r="L653" s="80"/>
      <c r="M653" s="80"/>
      <c r="N653" s="80"/>
      <c r="O653" s="79"/>
      <c r="P653" s="145"/>
      <c r="Q653" s="145"/>
      <c r="R653" s="145"/>
      <c r="S653" s="96">
        <f>SUM($P$5:P653)</f>
        <v>0</v>
      </c>
      <c r="T653" s="80"/>
      <c r="U653" s="95" t="str">
        <f>IF('Care Home'!V651&lt;&gt;"",'Care Home'!V651,"")</f>
        <v/>
      </c>
    </row>
    <row r="654" spans="1:21" x14ac:dyDescent="0.25">
      <c r="A654" s="94" t="str">
        <f>IF('Care Home'!A652&lt;&gt;"",'Care Home'!A652,"")</f>
        <v/>
      </c>
      <c r="B654" s="95" t="str">
        <f>IF('Care Home'!C652&lt;&gt;"",'Care Home'!C652,"")</f>
        <v/>
      </c>
      <c r="C654" s="95" t="str">
        <f>IF('Care Home'!D652&lt;&gt;"",'Care Home'!D652,"")</f>
        <v/>
      </c>
      <c r="D654" s="95" t="str">
        <f>IF('Care Home'!E652&lt;&gt;"",'Care Home'!E652,"")</f>
        <v/>
      </c>
      <c r="E654" s="95" t="str">
        <f>IF('Care Home'!F652&lt;&gt;"",'Care Home'!F652,"")</f>
        <v/>
      </c>
      <c r="F654" s="95" t="str">
        <f>IF('Care Home'!H652&lt;&gt;"",'Care Home'!H652,"")</f>
        <v/>
      </c>
      <c r="G654" s="95" t="str">
        <f>IF('Care Home'!G652&lt;&gt;"",'Care Home'!G652,"")</f>
        <v/>
      </c>
      <c r="H654" s="95" t="str">
        <f>IF('Care Home'!L652&lt;&gt;"",'Care Home'!L652,"")</f>
        <v/>
      </c>
      <c r="I654" s="80"/>
      <c r="J654" s="80"/>
      <c r="K654" s="80"/>
      <c r="L654" s="80"/>
      <c r="M654" s="80"/>
      <c r="N654" s="80"/>
      <c r="O654" s="79"/>
      <c r="P654" s="145"/>
      <c r="Q654" s="145"/>
      <c r="R654" s="145"/>
      <c r="S654" s="96">
        <f>SUM($P$5:P654)</f>
        <v>0</v>
      </c>
      <c r="T654" s="80"/>
      <c r="U654" s="95" t="str">
        <f>IF('Care Home'!V652&lt;&gt;"",'Care Home'!V652,"")</f>
        <v/>
      </c>
    </row>
    <row r="655" spans="1:21" x14ac:dyDescent="0.25">
      <c r="A655" s="94" t="str">
        <f>IF('Care Home'!A653&lt;&gt;"",'Care Home'!A653,"")</f>
        <v/>
      </c>
      <c r="B655" s="95" t="str">
        <f>IF('Care Home'!C653&lt;&gt;"",'Care Home'!C653,"")</f>
        <v/>
      </c>
      <c r="C655" s="95" t="str">
        <f>IF('Care Home'!D653&lt;&gt;"",'Care Home'!D653,"")</f>
        <v/>
      </c>
      <c r="D655" s="95" t="str">
        <f>IF('Care Home'!E653&lt;&gt;"",'Care Home'!E653,"")</f>
        <v/>
      </c>
      <c r="E655" s="95" t="str">
        <f>IF('Care Home'!F653&lt;&gt;"",'Care Home'!F653,"")</f>
        <v/>
      </c>
      <c r="F655" s="95" t="str">
        <f>IF('Care Home'!H653&lt;&gt;"",'Care Home'!H653,"")</f>
        <v/>
      </c>
      <c r="G655" s="95" t="str">
        <f>IF('Care Home'!G653&lt;&gt;"",'Care Home'!G653,"")</f>
        <v/>
      </c>
      <c r="H655" s="95" t="str">
        <f>IF('Care Home'!L653&lt;&gt;"",'Care Home'!L653,"")</f>
        <v/>
      </c>
      <c r="I655" s="80"/>
      <c r="J655" s="80"/>
      <c r="K655" s="80"/>
      <c r="L655" s="80"/>
      <c r="M655" s="80"/>
      <c r="N655" s="80"/>
      <c r="O655" s="79"/>
      <c r="P655" s="145"/>
      <c r="Q655" s="145"/>
      <c r="R655" s="145"/>
      <c r="S655" s="96">
        <f>SUM($P$5:P655)</f>
        <v>0</v>
      </c>
      <c r="T655" s="80"/>
      <c r="U655" s="95" t="str">
        <f>IF('Care Home'!V653&lt;&gt;"",'Care Home'!V653,"")</f>
        <v/>
      </c>
    </row>
    <row r="656" spans="1:21" x14ac:dyDescent="0.25">
      <c r="A656" s="94" t="str">
        <f>IF('Care Home'!A654&lt;&gt;"",'Care Home'!A654,"")</f>
        <v/>
      </c>
      <c r="B656" s="95" t="str">
        <f>IF('Care Home'!C654&lt;&gt;"",'Care Home'!C654,"")</f>
        <v/>
      </c>
      <c r="C656" s="95" t="str">
        <f>IF('Care Home'!D654&lt;&gt;"",'Care Home'!D654,"")</f>
        <v/>
      </c>
      <c r="D656" s="95" t="str">
        <f>IF('Care Home'!E654&lt;&gt;"",'Care Home'!E654,"")</f>
        <v/>
      </c>
      <c r="E656" s="95" t="str">
        <f>IF('Care Home'!F654&lt;&gt;"",'Care Home'!F654,"")</f>
        <v/>
      </c>
      <c r="F656" s="95" t="str">
        <f>IF('Care Home'!H654&lt;&gt;"",'Care Home'!H654,"")</f>
        <v/>
      </c>
      <c r="G656" s="95" t="str">
        <f>IF('Care Home'!G654&lt;&gt;"",'Care Home'!G654,"")</f>
        <v/>
      </c>
      <c r="H656" s="95" t="str">
        <f>IF('Care Home'!L654&lt;&gt;"",'Care Home'!L654,"")</f>
        <v/>
      </c>
      <c r="I656" s="80"/>
      <c r="J656" s="80"/>
      <c r="K656" s="80"/>
      <c r="L656" s="80"/>
      <c r="M656" s="80"/>
      <c r="N656" s="80"/>
      <c r="O656" s="79"/>
      <c r="P656" s="145"/>
      <c r="Q656" s="145"/>
      <c r="R656" s="145"/>
      <c r="S656" s="96">
        <f>SUM($P$5:P656)</f>
        <v>0</v>
      </c>
      <c r="T656" s="80"/>
      <c r="U656" s="95" t="str">
        <f>IF('Care Home'!V654&lt;&gt;"",'Care Home'!V654,"")</f>
        <v/>
      </c>
    </row>
    <row r="657" spans="1:21" x14ac:dyDescent="0.25">
      <c r="A657" s="94" t="str">
        <f>IF('Care Home'!A655&lt;&gt;"",'Care Home'!A655,"")</f>
        <v/>
      </c>
      <c r="B657" s="95" t="str">
        <f>IF('Care Home'!C655&lt;&gt;"",'Care Home'!C655,"")</f>
        <v/>
      </c>
      <c r="C657" s="95" t="str">
        <f>IF('Care Home'!D655&lt;&gt;"",'Care Home'!D655,"")</f>
        <v/>
      </c>
      <c r="D657" s="95" t="str">
        <f>IF('Care Home'!E655&lt;&gt;"",'Care Home'!E655,"")</f>
        <v/>
      </c>
      <c r="E657" s="95" t="str">
        <f>IF('Care Home'!F655&lt;&gt;"",'Care Home'!F655,"")</f>
        <v/>
      </c>
      <c r="F657" s="95" t="str">
        <f>IF('Care Home'!H655&lt;&gt;"",'Care Home'!H655,"")</f>
        <v/>
      </c>
      <c r="G657" s="95" t="str">
        <f>IF('Care Home'!G655&lt;&gt;"",'Care Home'!G655,"")</f>
        <v/>
      </c>
      <c r="H657" s="95" t="str">
        <f>IF('Care Home'!L655&lt;&gt;"",'Care Home'!L655,"")</f>
        <v/>
      </c>
      <c r="I657" s="80"/>
      <c r="J657" s="80"/>
      <c r="K657" s="80"/>
      <c r="L657" s="80"/>
      <c r="M657" s="80"/>
      <c r="N657" s="80"/>
      <c r="O657" s="79"/>
      <c r="P657" s="145"/>
      <c r="Q657" s="145"/>
      <c r="R657" s="145"/>
      <c r="S657" s="96">
        <f>SUM($P$5:P657)</f>
        <v>0</v>
      </c>
      <c r="T657" s="80"/>
      <c r="U657" s="95" t="str">
        <f>IF('Care Home'!V655&lt;&gt;"",'Care Home'!V655,"")</f>
        <v/>
      </c>
    </row>
    <row r="658" spans="1:21" x14ac:dyDescent="0.25">
      <c r="A658" s="94" t="str">
        <f>IF('Care Home'!A656&lt;&gt;"",'Care Home'!A656,"")</f>
        <v/>
      </c>
      <c r="B658" s="95" t="str">
        <f>IF('Care Home'!C656&lt;&gt;"",'Care Home'!C656,"")</f>
        <v/>
      </c>
      <c r="C658" s="95" t="str">
        <f>IF('Care Home'!D656&lt;&gt;"",'Care Home'!D656,"")</f>
        <v/>
      </c>
      <c r="D658" s="95" t="str">
        <f>IF('Care Home'!E656&lt;&gt;"",'Care Home'!E656,"")</f>
        <v/>
      </c>
      <c r="E658" s="95" t="str">
        <f>IF('Care Home'!F656&lt;&gt;"",'Care Home'!F656,"")</f>
        <v/>
      </c>
      <c r="F658" s="95" t="str">
        <f>IF('Care Home'!H656&lt;&gt;"",'Care Home'!H656,"")</f>
        <v/>
      </c>
      <c r="G658" s="95" t="str">
        <f>IF('Care Home'!G656&lt;&gt;"",'Care Home'!G656,"")</f>
        <v/>
      </c>
      <c r="H658" s="95" t="str">
        <f>IF('Care Home'!L656&lt;&gt;"",'Care Home'!L656,"")</f>
        <v/>
      </c>
      <c r="I658" s="80"/>
      <c r="J658" s="80"/>
      <c r="K658" s="80"/>
      <c r="L658" s="80"/>
      <c r="M658" s="80"/>
      <c r="N658" s="80"/>
      <c r="O658" s="79"/>
      <c r="P658" s="145"/>
      <c r="Q658" s="145"/>
      <c r="R658" s="145"/>
      <c r="S658" s="96">
        <f>SUM($P$5:P658)</f>
        <v>0</v>
      </c>
      <c r="T658" s="80"/>
      <c r="U658" s="95" t="str">
        <f>IF('Care Home'!V656&lt;&gt;"",'Care Home'!V656,"")</f>
        <v/>
      </c>
    </row>
    <row r="659" spans="1:21" x14ac:dyDescent="0.25">
      <c r="A659" s="94" t="str">
        <f>IF('Care Home'!A657&lt;&gt;"",'Care Home'!A657,"")</f>
        <v/>
      </c>
      <c r="B659" s="95" t="str">
        <f>IF('Care Home'!C657&lt;&gt;"",'Care Home'!C657,"")</f>
        <v/>
      </c>
      <c r="C659" s="95" t="str">
        <f>IF('Care Home'!D657&lt;&gt;"",'Care Home'!D657,"")</f>
        <v/>
      </c>
      <c r="D659" s="95" t="str">
        <f>IF('Care Home'!E657&lt;&gt;"",'Care Home'!E657,"")</f>
        <v/>
      </c>
      <c r="E659" s="95" t="str">
        <f>IF('Care Home'!F657&lt;&gt;"",'Care Home'!F657,"")</f>
        <v/>
      </c>
      <c r="F659" s="95" t="str">
        <f>IF('Care Home'!H657&lt;&gt;"",'Care Home'!H657,"")</f>
        <v/>
      </c>
      <c r="G659" s="95" t="str">
        <f>IF('Care Home'!G657&lt;&gt;"",'Care Home'!G657,"")</f>
        <v/>
      </c>
      <c r="H659" s="95" t="str">
        <f>IF('Care Home'!L657&lt;&gt;"",'Care Home'!L657,"")</f>
        <v/>
      </c>
      <c r="I659" s="80"/>
      <c r="J659" s="80"/>
      <c r="K659" s="80"/>
      <c r="L659" s="80"/>
      <c r="M659" s="80"/>
      <c r="N659" s="80"/>
      <c r="O659" s="79"/>
      <c r="P659" s="145"/>
      <c r="Q659" s="145"/>
      <c r="R659" s="145"/>
      <c r="S659" s="96">
        <f>SUM($P$5:P659)</f>
        <v>0</v>
      </c>
      <c r="T659" s="80"/>
      <c r="U659" s="95" t="str">
        <f>IF('Care Home'!V657&lt;&gt;"",'Care Home'!V657,"")</f>
        <v/>
      </c>
    </row>
    <row r="660" spans="1:21" x14ac:dyDescent="0.25">
      <c r="A660" s="94" t="str">
        <f>IF('Care Home'!A658&lt;&gt;"",'Care Home'!A658,"")</f>
        <v/>
      </c>
      <c r="B660" s="95" t="str">
        <f>IF('Care Home'!C658&lt;&gt;"",'Care Home'!C658,"")</f>
        <v/>
      </c>
      <c r="C660" s="95" t="str">
        <f>IF('Care Home'!D658&lt;&gt;"",'Care Home'!D658,"")</f>
        <v/>
      </c>
      <c r="D660" s="95" t="str">
        <f>IF('Care Home'!E658&lt;&gt;"",'Care Home'!E658,"")</f>
        <v/>
      </c>
      <c r="E660" s="95" t="str">
        <f>IF('Care Home'!F658&lt;&gt;"",'Care Home'!F658,"")</f>
        <v/>
      </c>
      <c r="F660" s="95" t="str">
        <f>IF('Care Home'!H658&lt;&gt;"",'Care Home'!H658,"")</f>
        <v/>
      </c>
      <c r="G660" s="95" t="str">
        <f>IF('Care Home'!G658&lt;&gt;"",'Care Home'!G658,"")</f>
        <v/>
      </c>
      <c r="H660" s="95" t="str">
        <f>IF('Care Home'!L658&lt;&gt;"",'Care Home'!L658,"")</f>
        <v/>
      </c>
      <c r="I660" s="80"/>
      <c r="J660" s="80"/>
      <c r="K660" s="80"/>
      <c r="L660" s="80"/>
      <c r="M660" s="80"/>
      <c r="N660" s="80"/>
      <c r="O660" s="79"/>
      <c r="P660" s="145"/>
      <c r="Q660" s="145"/>
      <c r="R660" s="145"/>
      <c r="S660" s="96">
        <f>SUM($P$5:P660)</f>
        <v>0</v>
      </c>
      <c r="T660" s="80"/>
      <c r="U660" s="95" t="str">
        <f>IF('Care Home'!V658&lt;&gt;"",'Care Home'!V658,"")</f>
        <v/>
      </c>
    </row>
    <row r="661" spans="1:21" x14ac:dyDescent="0.25">
      <c r="A661" s="94" t="str">
        <f>IF('Care Home'!A659&lt;&gt;"",'Care Home'!A659,"")</f>
        <v/>
      </c>
      <c r="B661" s="95" t="str">
        <f>IF('Care Home'!C659&lt;&gt;"",'Care Home'!C659,"")</f>
        <v/>
      </c>
      <c r="C661" s="95" t="str">
        <f>IF('Care Home'!D659&lt;&gt;"",'Care Home'!D659,"")</f>
        <v/>
      </c>
      <c r="D661" s="95" t="str">
        <f>IF('Care Home'!E659&lt;&gt;"",'Care Home'!E659,"")</f>
        <v/>
      </c>
      <c r="E661" s="95" t="str">
        <f>IF('Care Home'!F659&lt;&gt;"",'Care Home'!F659,"")</f>
        <v/>
      </c>
      <c r="F661" s="95" t="str">
        <f>IF('Care Home'!H659&lt;&gt;"",'Care Home'!H659,"")</f>
        <v/>
      </c>
      <c r="G661" s="95" t="str">
        <f>IF('Care Home'!G659&lt;&gt;"",'Care Home'!G659,"")</f>
        <v/>
      </c>
      <c r="H661" s="95" t="str">
        <f>IF('Care Home'!L659&lt;&gt;"",'Care Home'!L659,"")</f>
        <v/>
      </c>
      <c r="I661" s="80"/>
      <c r="J661" s="80"/>
      <c r="K661" s="80"/>
      <c r="L661" s="80"/>
      <c r="M661" s="80"/>
      <c r="N661" s="80"/>
      <c r="O661" s="79"/>
      <c r="P661" s="145"/>
      <c r="Q661" s="145"/>
      <c r="R661" s="145"/>
      <c r="S661" s="96">
        <f>SUM($P$5:P661)</f>
        <v>0</v>
      </c>
      <c r="T661" s="80"/>
      <c r="U661" s="95" t="str">
        <f>IF('Care Home'!V659&lt;&gt;"",'Care Home'!V659,"")</f>
        <v/>
      </c>
    </row>
    <row r="662" spans="1:21" x14ac:dyDescent="0.25">
      <c r="A662" s="94" t="str">
        <f>IF('Care Home'!A660&lt;&gt;"",'Care Home'!A660,"")</f>
        <v/>
      </c>
      <c r="B662" s="95" t="str">
        <f>IF('Care Home'!C660&lt;&gt;"",'Care Home'!C660,"")</f>
        <v/>
      </c>
      <c r="C662" s="95" t="str">
        <f>IF('Care Home'!D660&lt;&gt;"",'Care Home'!D660,"")</f>
        <v/>
      </c>
      <c r="D662" s="95" t="str">
        <f>IF('Care Home'!E660&lt;&gt;"",'Care Home'!E660,"")</f>
        <v/>
      </c>
      <c r="E662" s="95" t="str">
        <f>IF('Care Home'!F660&lt;&gt;"",'Care Home'!F660,"")</f>
        <v/>
      </c>
      <c r="F662" s="95" t="str">
        <f>IF('Care Home'!H660&lt;&gt;"",'Care Home'!H660,"")</f>
        <v/>
      </c>
      <c r="G662" s="95" t="str">
        <f>IF('Care Home'!G660&lt;&gt;"",'Care Home'!G660,"")</f>
        <v/>
      </c>
      <c r="H662" s="95" t="str">
        <f>IF('Care Home'!L660&lt;&gt;"",'Care Home'!L660,"")</f>
        <v/>
      </c>
      <c r="I662" s="80"/>
      <c r="J662" s="80"/>
      <c r="K662" s="80"/>
      <c r="L662" s="80"/>
      <c r="M662" s="80"/>
      <c r="N662" s="80"/>
      <c r="O662" s="79"/>
      <c r="P662" s="145"/>
      <c r="Q662" s="145"/>
      <c r="R662" s="145"/>
      <c r="S662" s="96">
        <f>SUM($P$5:P662)</f>
        <v>0</v>
      </c>
      <c r="T662" s="80"/>
      <c r="U662" s="95" t="str">
        <f>IF('Care Home'!V660&lt;&gt;"",'Care Home'!V660,"")</f>
        <v/>
      </c>
    </row>
    <row r="663" spans="1:21" x14ac:dyDescent="0.25">
      <c r="A663" s="94" t="str">
        <f>IF('Care Home'!A661&lt;&gt;"",'Care Home'!A661,"")</f>
        <v/>
      </c>
      <c r="B663" s="95" t="str">
        <f>IF('Care Home'!C661&lt;&gt;"",'Care Home'!C661,"")</f>
        <v/>
      </c>
      <c r="C663" s="95" t="str">
        <f>IF('Care Home'!D661&lt;&gt;"",'Care Home'!D661,"")</f>
        <v/>
      </c>
      <c r="D663" s="95" t="str">
        <f>IF('Care Home'!E661&lt;&gt;"",'Care Home'!E661,"")</f>
        <v/>
      </c>
      <c r="E663" s="95" t="str">
        <f>IF('Care Home'!F661&lt;&gt;"",'Care Home'!F661,"")</f>
        <v/>
      </c>
      <c r="F663" s="95" t="str">
        <f>IF('Care Home'!H661&lt;&gt;"",'Care Home'!H661,"")</f>
        <v/>
      </c>
      <c r="G663" s="95" t="str">
        <f>IF('Care Home'!G661&lt;&gt;"",'Care Home'!G661,"")</f>
        <v/>
      </c>
      <c r="H663" s="95" t="str">
        <f>IF('Care Home'!L661&lt;&gt;"",'Care Home'!L661,"")</f>
        <v/>
      </c>
      <c r="I663" s="80"/>
      <c r="J663" s="80"/>
      <c r="K663" s="80"/>
      <c r="L663" s="80"/>
      <c r="M663" s="80"/>
      <c r="N663" s="80"/>
      <c r="O663" s="79"/>
      <c r="P663" s="145"/>
      <c r="Q663" s="145"/>
      <c r="R663" s="145"/>
      <c r="S663" s="96">
        <f>SUM($P$5:P663)</f>
        <v>0</v>
      </c>
      <c r="T663" s="80"/>
      <c r="U663" s="95" t="str">
        <f>IF('Care Home'!V661&lt;&gt;"",'Care Home'!V661,"")</f>
        <v/>
      </c>
    </row>
    <row r="664" spans="1:21" x14ac:dyDescent="0.25">
      <c r="A664" s="94" t="str">
        <f>IF('Care Home'!A662&lt;&gt;"",'Care Home'!A662,"")</f>
        <v/>
      </c>
      <c r="B664" s="95" t="str">
        <f>IF('Care Home'!C662&lt;&gt;"",'Care Home'!C662,"")</f>
        <v/>
      </c>
      <c r="C664" s="95" t="str">
        <f>IF('Care Home'!D662&lt;&gt;"",'Care Home'!D662,"")</f>
        <v/>
      </c>
      <c r="D664" s="95" t="str">
        <f>IF('Care Home'!E662&lt;&gt;"",'Care Home'!E662,"")</f>
        <v/>
      </c>
      <c r="E664" s="95" t="str">
        <f>IF('Care Home'!F662&lt;&gt;"",'Care Home'!F662,"")</f>
        <v/>
      </c>
      <c r="F664" s="95" t="str">
        <f>IF('Care Home'!H662&lt;&gt;"",'Care Home'!H662,"")</f>
        <v/>
      </c>
      <c r="G664" s="95" t="str">
        <f>IF('Care Home'!G662&lt;&gt;"",'Care Home'!G662,"")</f>
        <v/>
      </c>
      <c r="H664" s="95" t="str">
        <f>IF('Care Home'!L662&lt;&gt;"",'Care Home'!L662,"")</f>
        <v/>
      </c>
      <c r="I664" s="80"/>
      <c r="J664" s="80"/>
      <c r="K664" s="80"/>
      <c r="L664" s="80"/>
      <c r="M664" s="80"/>
      <c r="N664" s="80"/>
      <c r="O664" s="79"/>
      <c r="P664" s="145"/>
      <c r="Q664" s="145"/>
      <c r="R664" s="145"/>
      <c r="S664" s="96">
        <f>SUM($P$5:P664)</f>
        <v>0</v>
      </c>
      <c r="T664" s="80"/>
      <c r="U664" s="95" t="str">
        <f>IF('Care Home'!V662&lt;&gt;"",'Care Home'!V662,"")</f>
        <v/>
      </c>
    </row>
    <row r="665" spans="1:21" x14ac:dyDescent="0.25">
      <c r="A665" s="94" t="str">
        <f>IF('Care Home'!A663&lt;&gt;"",'Care Home'!A663,"")</f>
        <v/>
      </c>
      <c r="B665" s="95" t="str">
        <f>IF('Care Home'!C663&lt;&gt;"",'Care Home'!C663,"")</f>
        <v/>
      </c>
      <c r="C665" s="95" t="str">
        <f>IF('Care Home'!D663&lt;&gt;"",'Care Home'!D663,"")</f>
        <v/>
      </c>
      <c r="D665" s="95" t="str">
        <f>IF('Care Home'!E663&lt;&gt;"",'Care Home'!E663,"")</f>
        <v/>
      </c>
      <c r="E665" s="95" t="str">
        <f>IF('Care Home'!F663&lt;&gt;"",'Care Home'!F663,"")</f>
        <v/>
      </c>
      <c r="F665" s="95" t="str">
        <f>IF('Care Home'!H663&lt;&gt;"",'Care Home'!H663,"")</f>
        <v/>
      </c>
      <c r="G665" s="95" t="str">
        <f>IF('Care Home'!G663&lt;&gt;"",'Care Home'!G663,"")</f>
        <v/>
      </c>
      <c r="H665" s="95" t="str">
        <f>IF('Care Home'!L663&lt;&gt;"",'Care Home'!L663,"")</f>
        <v/>
      </c>
      <c r="I665" s="80"/>
      <c r="J665" s="80"/>
      <c r="K665" s="80"/>
      <c r="L665" s="80"/>
      <c r="M665" s="80"/>
      <c r="N665" s="80"/>
      <c r="O665" s="79"/>
      <c r="P665" s="145"/>
      <c r="Q665" s="145"/>
      <c r="R665" s="145"/>
      <c r="S665" s="96">
        <f>SUM($P$5:P665)</f>
        <v>0</v>
      </c>
      <c r="T665" s="80"/>
      <c r="U665" s="95" t="str">
        <f>IF('Care Home'!V663&lt;&gt;"",'Care Home'!V663,"")</f>
        <v/>
      </c>
    </row>
    <row r="666" spans="1:21" x14ac:dyDescent="0.25">
      <c r="A666" s="94" t="str">
        <f>IF('Care Home'!A664&lt;&gt;"",'Care Home'!A664,"")</f>
        <v/>
      </c>
      <c r="B666" s="95" t="str">
        <f>IF('Care Home'!C664&lt;&gt;"",'Care Home'!C664,"")</f>
        <v/>
      </c>
      <c r="C666" s="95" t="str">
        <f>IF('Care Home'!D664&lt;&gt;"",'Care Home'!D664,"")</f>
        <v/>
      </c>
      <c r="D666" s="95" t="str">
        <f>IF('Care Home'!E664&lt;&gt;"",'Care Home'!E664,"")</f>
        <v/>
      </c>
      <c r="E666" s="95" t="str">
        <f>IF('Care Home'!F664&lt;&gt;"",'Care Home'!F664,"")</f>
        <v/>
      </c>
      <c r="F666" s="95" t="str">
        <f>IF('Care Home'!H664&lt;&gt;"",'Care Home'!H664,"")</f>
        <v/>
      </c>
      <c r="G666" s="95" t="str">
        <f>IF('Care Home'!G664&lt;&gt;"",'Care Home'!G664,"")</f>
        <v/>
      </c>
      <c r="H666" s="95" t="str">
        <f>IF('Care Home'!L664&lt;&gt;"",'Care Home'!L664,"")</f>
        <v/>
      </c>
      <c r="I666" s="80"/>
      <c r="J666" s="80"/>
      <c r="K666" s="80"/>
      <c r="L666" s="80"/>
      <c r="M666" s="80"/>
      <c r="N666" s="80"/>
      <c r="O666" s="79"/>
      <c r="P666" s="145"/>
      <c r="Q666" s="145"/>
      <c r="R666" s="145"/>
      <c r="S666" s="96">
        <f>SUM($P$5:P666)</f>
        <v>0</v>
      </c>
      <c r="T666" s="80"/>
      <c r="U666" s="95" t="str">
        <f>IF('Care Home'!V664&lt;&gt;"",'Care Home'!V664,"")</f>
        <v/>
      </c>
    </row>
    <row r="667" spans="1:21" x14ac:dyDescent="0.25">
      <c r="A667" s="94" t="str">
        <f>IF('Care Home'!A665&lt;&gt;"",'Care Home'!A665,"")</f>
        <v/>
      </c>
      <c r="B667" s="95" t="str">
        <f>IF('Care Home'!C665&lt;&gt;"",'Care Home'!C665,"")</f>
        <v/>
      </c>
      <c r="C667" s="95" t="str">
        <f>IF('Care Home'!D665&lt;&gt;"",'Care Home'!D665,"")</f>
        <v/>
      </c>
      <c r="D667" s="95" t="str">
        <f>IF('Care Home'!E665&lt;&gt;"",'Care Home'!E665,"")</f>
        <v/>
      </c>
      <c r="E667" s="95" t="str">
        <f>IF('Care Home'!F665&lt;&gt;"",'Care Home'!F665,"")</f>
        <v/>
      </c>
      <c r="F667" s="95" t="str">
        <f>IF('Care Home'!H665&lt;&gt;"",'Care Home'!H665,"")</f>
        <v/>
      </c>
      <c r="G667" s="95" t="str">
        <f>IF('Care Home'!G665&lt;&gt;"",'Care Home'!G665,"")</f>
        <v/>
      </c>
      <c r="H667" s="95" t="str">
        <f>IF('Care Home'!L665&lt;&gt;"",'Care Home'!L665,"")</f>
        <v/>
      </c>
      <c r="I667" s="80"/>
      <c r="J667" s="80"/>
      <c r="K667" s="80"/>
      <c r="L667" s="80"/>
      <c r="M667" s="80"/>
      <c r="N667" s="80"/>
      <c r="O667" s="79"/>
      <c r="P667" s="145"/>
      <c r="Q667" s="145"/>
      <c r="R667" s="145"/>
      <c r="S667" s="96">
        <f>SUM($P$5:P667)</f>
        <v>0</v>
      </c>
      <c r="T667" s="80"/>
      <c r="U667" s="95" t="str">
        <f>IF('Care Home'!V665&lt;&gt;"",'Care Home'!V665,"")</f>
        <v/>
      </c>
    </row>
    <row r="668" spans="1:21" x14ac:dyDescent="0.25">
      <c r="A668" s="94" t="str">
        <f>IF('Care Home'!A666&lt;&gt;"",'Care Home'!A666,"")</f>
        <v/>
      </c>
      <c r="B668" s="95" t="str">
        <f>IF('Care Home'!C666&lt;&gt;"",'Care Home'!C666,"")</f>
        <v/>
      </c>
      <c r="C668" s="95" t="str">
        <f>IF('Care Home'!D666&lt;&gt;"",'Care Home'!D666,"")</f>
        <v/>
      </c>
      <c r="D668" s="95" t="str">
        <f>IF('Care Home'!E666&lt;&gt;"",'Care Home'!E666,"")</f>
        <v/>
      </c>
      <c r="E668" s="95" t="str">
        <f>IF('Care Home'!F666&lt;&gt;"",'Care Home'!F666,"")</f>
        <v/>
      </c>
      <c r="F668" s="95" t="str">
        <f>IF('Care Home'!H666&lt;&gt;"",'Care Home'!H666,"")</f>
        <v/>
      </c>
      <c r="G668" s="95" t="str">
        <f>IF('Care Home'!G666&lt;&gt;"",'Care Home'!G666,"")</f>
        <v/>
      </c>
      <c r="H668" s="95" t="str">
        <f>IF('Care Home'!L666&lt;&gt;"",'Care Home'!L666,"")</f>
        <v/>
      </c>
      <c r="I668" s="80"/>
      <c r="J668" s="80"/>
      <c r="K668" s="80"/>
      <c r="L668" s="80"/>
      <c r="M668" s="80"/>
      <c r="N668" s="80"/>
      <c r="O668" s="79"/>
      <c r="P668" s="145"/>
      <c r="Q668" s="145"/>
      <c r="R668" s="145"/>
      <c r="S668" s="96">
        <f>SUM($P$5:P668)</f>
        <v>0</v>
      </c>
      <c r="T668" s="80"/>
      <c r="U668" s="95" t="str">
        <f>IF('Care Home'!V666&lt;&gt;"",'Care Home'!V666,"")</f>
        <v/>
      </c>
    </row>
    <row r="669" spans="1:21" x14ac:dyDescent="0.25">
      <c r="A669" s="94" t="str">
        <f>IF('Care Home'!A667&lt;&gt;"",'Care Home'!A667,"")</f>
        <v/>
      </c>
      <c r="B669" s="95" t="str">
        <f>IF('Care Home'!C667&lt;&gt;"",'Care Home'!C667,"")</f>
        <v/>
      </c>
      <c r="C669" s="95" t="str">
        <f>IF('Care Home'!D667&lt;&gt;"",'Care Home'!D667,"")</f>
        <v/>
      </c>
      <c r="D669" s="95" t="str">
        <f>IF('Care Home'!E667&lt;&gt;"",'Care Home'!E667,"")</f>
        <v/>
      </c>
      <c r="E669" s="95" t="str">
        <f>IF('Care Home'!F667&lt;&gt;"",'Care Home'!F667,"")</f>
        <v/>
      </c>
      <c r="F669" s="95" t="str">
        <f>IF('Care Home'!H667&lt;&gt;"",'Care Home'!H667,"")</f>
        <v/>
      </c>
      <c r="G669" s="95" t="str">
        <f>IF('Care Home'!G667&lt;&gt;"",'Care Home'!G667,"")</f>
        <v/>
      </c>
      <c r="H669" s="95" t="str">
        <f>IF('Care Home'!L667&lt;&gt;"",'Care Home'!L667,"")</f>
        <v/>
      </c>
      <c r="I669" s="80"/>
      <c r="J669" s="80"/>
      <c r="K669" s="80"/>
      <c r="L669" s="80"/>
      <c r="M669" s="80"/>
      <c r="N669" s="80"/>
      <c r="O669" s="79"/>
      <c r="P669" s="145"/>
      <c r="Q669" s="145"/>
      <c r="R669" s="145"/>
      <c r="S669" s="96">
        <f>SUM($P$5:P669)</f>
        <v>0</v>
      </c>
      <c r="T669" s="80"/>
      <c r="U669" s="95" t="str">
        <f>IF('Care Home'!V667&lt;&gt;"",'Care Home'!V667,"")</f>
        <v/>
      </c>
    </row>
    <row r="670" spans="1:21" x14ac:dyDescent="0.25">
      <c r="A670" s="94" t="str">
        <f>IF('Care Home'!A668&lt;&gt;"",'Care Home'!A668,"")</f>
        <v/>
      </c>
      <c r="B670" s="95" t="str">
        <f>IF('Care Home'!C668&lt;&gt;"",'Care Home'!C668,"")</f>
        <v/>
      </c>
      <c r="C670" s="95" t="str">
        <f>IF('Care Home'!D668&lt;&gt;"",'Care Home'!D668,"")</f>
        <v/>
      </c>
      <c r="D670" s="95" t="str">
        <f>IF('Care Home'!E668&lt;&gt;"",'Care Home'!E668,"")</f>
        <v/>
      </c>
      <c r="E670" s="95" t="str">
        <f>IF('Care Home'!F668&lt;&gt;"",'Care Home'!F668,"")</f>
        <v/>
      </c>
      <c r="F670" s="95" t="str">
        <f>IF('Care Home'!H668&lt;&gt;"",'Care Home'!H668,"")</f>
        <v/>
      </c>
      <c r="G670" s="95" t="str">
        <f>IF('Care Home'!G668&lt;&gt;"",'Care Home'!G668,"")</f>
        <v/>
      </c>
      <c r="H670" s="95" t="str">
        <f>IF('Care Home'!L668&lt;&gt;"",'Care Home'!L668,"")</f>
        <v/>
      </c>
      <c r="I670" s="80"/>
      <c r="J670" s="80"/>
      <c r="K670" s="80"/>
      <c r="L670" s="80"/>
      <c r="M670" s="80"/>
      <c r="N670" s="80"/>
      <c r="O670" s="79"/>
      <c r="P670" s="145"/>
      <c r="Q670" s="145"/>
      <c r="R670" s="145"/>
      <c r="S670" s="96">
        <f>SUM($P$5:P670)</f>
        <v>0</v>
      </c>
      <c r="T670" s="80"/>
      <c r="U670" s="95" t="str">
        <f>IF('Care Home'!V668&lt;&gt;"",'Care Home'!V668,"")</f>
        <v/>
      </c>
    </row>
    <row r="671" spans="1:21" x14ac:dyDescent="0.25">
      <c r="A671" s="94" t="str">
        <f>IF('Care Home'!A669&lt;&gt;"",'Care Home'!A669,"")</f>
        <v/>
      </c>
      <c r="B671" s="95" t="str">
        <f>IF('Care Home'!C669&lt;&gt;"",'Care Home'!C669,"")</f>
        <v/>
      </c>
      <c r="C671" s="95" t="str">
        <f>IF('Care Home'!D669&lt;&gt;"",'Care Home'!D669,"")</f>
        <v/>
      </c>
      <c r="D671" s="95" t="str">
        <f>IF('Care Home'!E669&lt;&gt;"",'Care Home'!E669,"")</f>
        <v/>
      </c>
      <c r="E671" s="95" t="str">
        <f>IF('Care Home'!F669&lt;&gt;"",'Care Home'!F669,"")</f>
        <v/>
      </c>
      <c r="F671" s="95" t="str">
        <f>IF('Care Home'!H669&lt;&gt;"",'Care Home'!H669,"")</f>
        <v/>
      </c>
      <c r="G671" s="95" t="str">
        <f>IF('Care Home'!G669&lt;&gt;"",'Care Home'!G669,"")</f>
        <v/>
      </c>
      <c r="H671" s="95" t="str">
        <f>IF('Care Home'!L669&lt;&gt;"",'Care Home'!L669,"")</f>
        <v/>
      </c>
      <c r="I671" s="80"/>
      <c r="J671" s="80"/>
      <c r="K671" s="80"/>
      <c r="L671" s="80"/>
      <c r="M671" s="80"/>
      <c r="N671" s="80"/>
      <c r="O671" s="79"/>
      <c r="P671" s="145"/>
      <c r="Q671" s="145"/>
      <c r="R671" s="145"/>
      <c r="S671" s="96">
        <f>SUM($P$5:P671)</f>
        <v>0</v>
      </c>
      <c r="T671" s="80"/>
      <c r="U671" s="95" t="str">
        <f>IF('Care Home'!V669&lt;&gt;"",'Care Home'!V669,"")</f>
        <v/>
      </c>
    </row>
    <row r="672" spans="1:21" x14ac:dyDescent="0.25">
      <c r="A672" s="94" t="str">
        <f>IF('Care Home'!A670&lt;&gt;"",'Care Home'!A670,"")</f>
        <v/>
      </c>
      <c r="B672" s="95" t="str">
        <f>IF('Care Home'!C670&lt;&gt;"",'Care Home'!C670,"")</f>
        <v/>
      </c>
      <c r="C672" s="95" t="str">
        <f>IF('Care Home'!D670&lt;&gt;"",'Care Home'!D670,"")</f>
        <v/>
      </c>
      <c r="D672" s="95" t="str">
        <f>IF('Care Home'!E670&lt;&gt;"",'Care Home'!E670,"")</f>
        <v/>
      </c>
      <c r="E672" s="95" t="str">
        <f>IF('Care Home'!F670&lt;&gt;"",'Care Home'!F670,"")</f>
        <v/>
      </c>
      <c r="F672" s="95" t="str">
        <f>IF('Care Home'!H670&lt;&gt;"",'Care Home'!H670,"")</f>
        <v/>
      </c>
      <c r="G672" s="95" t="str">
        <f>IF('Care Home'!G670&lt;&gt;"",'Care Home'!G670,"")</f>
        <v/>
      </c>
      <c r="H672" s="95" t="str">
        <f>IF('Care Home'!L670&lt;&gt;"",'Care Home'!L670,"")</f>
        <v/>
      </c>
      <c r="I672" s="80"/>
      <c r="J672" s="80"/>
      <c r="K672" s="80"/>
      <c r="L672" s="80"/>
      <c r="M672" s="80"/>
      <c r="N672" s="80"/>
      <c r="O672" s="79"/>
      <c r="P672" s="145"/>
      <c r="Q672" s="145"/>
      <c r="R672" s="145"/>
      <c r="S672" s="96">
        <f>SUM($P$5:P672)</f>
        <v>0</v>
      </c>
      <c r="T672" s="80"/>
      <c r="U672" s="95" t="str">
        <f>IF('Care Home'!V670&lt;&gt;"",'Care Home'!V670,"")</f>
        <v/>
      </c>
    </row>
    <row r="673" spans="1:21" x14ac:dyDescent="0.25">
      <c r="A673" s="94" t="str">
        <f>IF('Care Home'!A671&lt;&gt;"",'Care Home'!A671,"")</f>
        <v/>
      </c>
      <c r="B673" s="95" t="str">
        <f>IF('Care Home'!C671&lt;&gt;"",'Care Home'!C671,"")</f>
        <v/>
      </c>
      <c r="C673" s="95" t="str">
        <f>IF('Care Home'!D671&lt;&gt;"",'Care Home'!D671,"")</f>
        <v/>
      </c>
      <c r="D673" s="95" t="str">
        <f>IF('Care Home'!E671&lt;&gt;"",'Care Home'!E671,"")</f>
        <v/>
      </c>
      <c r="E673" s="95" t="str">
        <f>IF('Care Home'!F671&lt;&gt;"",'Care Home'!F671,"")</f>
        <v/>
      </c>
      <c r="F673" s="95" t="str">
        <f>IF('Care Home'!H671&lt;&gt;"",'Care Home'!H671,"")</f>
        <v/>
      </c>
      <c r="G673" s="95" t="str">
        <f>IF('Care Home'!G671&lt;&gt;"",'Care Home'!G671,"")</f>
        <v/>
      </c>
      <c r="H673" s="95" t="str">
        <f>IF('Care Home'!L671&lt;&gt;"",'Care Home'!L671,"")</f>
        <v/>
      </c>
      <c r="I673" s="80"/>
      <c r="J673" s="80"/>
      <c r="K673" s="80"/>
      <c r="L673" s="80"/>
      <c r="M673" s="80"/>
      <c r="N673" s="80"/>
      <c r="O673" s="79"/>
      <c r="P673" s="145"/>
      <c r="Q673" s="145"/>
      <c r="R673" s="145"/>
      <c r="S673" s="96">
        <f>SUM($P$5:P673)</f>
        <v>0</v>
      </c>
      <c r="T673" s="80"/>
      <c r="U673" s="95" t="str">
        <f>IF('Care Home'!V671&lt;&gt;"",'Care Home'!V671,"")</f>
        <v/>
      </c>
    </row>
    <row r="674" spans="1:21" x14ac:dyDescent="0.25">
      <c r="A674" s="94" t="str">
        <f>IF('Care Home'!A672&lt;&gt;"",'Care Home'!A672,"")</f>
        <v/>
      </c>
      <c r="B674" s="95" t="str">
        <f>IF('Care Home'!C672&lt;&gt;"",'Care Home'!C672,"")</f>
        <v/>
      </c>
      <c r="C674" s="95" t="str">
        <f>IF('Care Home'!D672&lt;&gt;"",'Care Home'!D672,"")</f>
        <v/>
      </c>
      <c r="D674" s="95" t="str">
        <f>IF('Care Home'!E672&lt;&gt;"",'Care Home'!E672,"")</f>
        <v/>
      </c>
      <c r="E674" s="95" t="str">
        <f>IF('Care Home'!F672&lt;&gt;"",'Care Home'!F672,"")</f>
        <v/>
      </c>
      <c r="F674" s="95" t="str">
        <f>IF('Care Home'!H672&lt;&gt;"",'Care Home'!H672,"")</f>
        <v/>
      </c>
      <c r="G674" s="95" t="str">
        <f>IF('Care Home'!G672&lt;&gt;"",'Care Home'!G672,"")</f>
        <v/>
      </c>
      <c r="H674" s="95" t="str">
        <f>IF('Care Home'!L672&lt;&gt;"",'Care Home'!L672,"")</f>
        <v/>
      </c>
      <c r="I674" s="80"/>
      <c r="J674" s="80"/>
      <c r="K674" s="80"/>
      <c r="L674" s="80"/>
      <c r="M674" s="80"/>
      <c r="N674" s="80"/>
      <c r="O674" s="79"/>
      <c r="P674" s="145"/>
      <c r="Q674" s="145"/>
      <c r="R674" s="145"/>
      <c r="S674" s="96">
        <f>SUM($P$5:P674)</f>
        <v>0</v>
      </c>
      <c r="T674" s="80"/>
      <c r="U674" s="95" t="str">
        <f>IF('Care Home'!V672&lt;&gt;"",'Care Home'!V672,"")</f>
        <v/>
      </c>
    </row>
    <row r="675" spans="1:21" x14ac:dyDescent="0.25">
      <c r="A675" s="94" t="str">
        <f>IF('Care Home'!A673&lt;&gt;"",'Care Home'!A673,"")</f>
        <v/>
      </c>
      <c r="B675" s="95" t="str">
        <f>IF('Care Home'!C673&lt;&gt;"",'Care Home'!C673,"")</f>
        <v/>
      </c>
      <c r="C675" s="95" t="str">
        <f>IF('Care Home'!D673&lt;&gt;"",'Care Home'!D673,"")</f>
        <v/>
      </c>
      <c r="D675" s="95" t="str">
        <f>IF('Care Home'!E673&lt;&gt;"",'Care Home'!E673,"")</f>
        <v/>
      </c>
      <c r="E675" s="95" t="str">
        <f>IF('Care Home'!F673&lt;&gt;"",'Care Home'!F673,"")</f>
        <v/>
      </c>
      <c r="F675" s="95" t="str">
        <f>IF('Care Home'!H673&lt;&gt;"",'Care Home'!H673,"")</f>
        <v/>
      </c>
      <c r="G675" s="95" t="str">
        <f>IF('Care Home'!G673&lt;&gt;"",'Care Home'!G673,"")</f>
        <v/>
      </c>
      <c r="H675" s="95" t="str">
        <f>IF('Care Home'!L673&lt;&gt;"",'Care Home'!L673,"")</f>
        <v/>
      </c>
      <c r="I675" s="80"/>
      <c r="J675" s="80"/>
      <c r="K675" s="80"/>
      <c r="L675" s="80"/>
      <c r="M675" s="80"/>
      <c r="N675" s="80"/>
      <c r="O675" s="79"/>
      <c r="P675" s="145"/>
      <c r="Q675" s="145"/>
      <c r="R675" s="145"/>
      <c r="S675" s="96">
        <f>SUM($P$5:P675)</f>
        <v>0</v>
      </c>
      <c r="T675" s="80"/>
      <c r="U675" s="95" t="str">
        <f>IF('Care Home'!V673&lt;&gt;"",'Care Home'!V673,"")</f>
        <v/>
      </c>
    </row>
    <row r="676" spans="1:21" x14ac:dyDescent="0.25">
      <c r="A676" s="94" t="str">
        <f>IF('Care Home'!A674&lt;&gt;"",'Care Home'!A674,"")</f>
        <v/>
      </c>
      <c r="B676" s="95" t="str">
        <f>IF('Care Home'!C674&lt;&gt;"",'Care Home'!C674,"")</f>
        <v/>
      </c>
      <c r="C676" s="95" t="str">
        <f>IF('Care Home'!D674&lt;&gt;"",'Care Home'!D674,"")</f>
        <v/>
      </c>
      <c r="D676" s="95" t="str">
        <f>IF('Care Home'!E674&lt;&gt;"",'Care Home'!E674,"")</f>
        <v/>
      </c>
      <c r="E676" s="95" t="str">
        <f>IF('Care Home'!F674&lt;&gt;"",'Care Home'!F674,"")</f>
        <v/>
      </c>
      <c r="F676" s="95" t="str">
        <f>IF('Care Home'!H674&lt;&gt;"",'Care Home'!H674,"")</f>
        <v/>
      </c>
      <c r="G676" s="95" t="str">
        <f>IF('Care Home'!G674&lt;&gt;"",'Care Home'!G674,"")</f>
        <v/>
      </c>
      <c r="H676" s="95" t="str">
        <f>IF('Care Home'!L674&lt;&gt;"",'Care Home'!L674,"")</f>
        <v/>
      </c>
      <c r="I676" s="80"/>
      <c r="J676" s="80"/>
      <c r="K676" s="80"/>
      <c r="L676" s="80"/>
      <c r="M676" s="80"/>
      <c r="N676" s="80"/>
      <c r="O676" s="79"/>
      <c r="P676" s="145"/>
      <c r="Q676" s="145"/>
      <c r="R676" s="145"/>
      <c r="S676" s="96">
        <f>SUM($P$5:P676)</f>
        <v>0</v>
      </c>
      <c r="T676" s="80"/>
      <c r="U676" s="95" t="str">
        <f>IF('Care Home'!V674&lt;&gt;"",'Care Home'!V674,"")</f>
        <v/>
      </c>
    </row>
    <row r="677" spans="1:21" x14ac:dyDescent="0.25">
      <c r="A677" s="94" t="str">
        <f>IF('Care Home'!A675&lt;&gt;"",'Care Home'!A675,"")</f>
        <v/>
      </c>
      <c r="B677" s="95" t="str">
        <f>IF('Care Home'!C675&lt;&gt;"",'Care Home'!C675,"")</f>
        <v/>
      </c>
      <c r="C677" s="95" t="str">
        <f>IF('Care Home'!D675&lt;&gt;"",'Care Home'!D675,"")</f>
        <v/>
      </c>
      <c r="D677" s="95" t="str">
        <f>IF('Care Home'!E675&lt;&gt;"",'Care Home'!E675,"")</f>
        <v/>
      </c>
      <c r="E677" s="95" t="str">
        <f>IF('Care Home'!F675&lt;&gt;"",'Care Home'!F675,"")</f>
        <v/>
      </c>
      <c r="F677" s="95" t="str">
        <f>IF('Care Home'!H675&lt;&gt;"",'Care Home'!H675,"")</f>
        <v/>
      </c>
      <c r="G677" s="95" t="str">
        <f>IF('Care Home'!G675&lt;&gt;"",'Care Home'!G675,"")</f>
        <v/>
      </c>
      <c r="H677" s="95" t="str">
        <f>IF('Care Home'!L675&lt;&gt;"",'Care Home'!L675,"")</f>
        <v/>
      </c>
      <c r="I677" s="80"/>
      <c r="J677" s="80"/>
      <c r="K677" s="80"/>
      <c r="L677" s="80"/>
      <c r="M677" s="80"/>
      <c r="N677" s="80"/>
      <c r="O677" s="79"/>
      <c r="P677" s="145"/>
      <c r="Q677" s="145"/>
      <c r="R677" s="145"/>
      <c r="S677" s="96">
        <f>SUM($P$5:P677)</f>
        <v>0</v>
      </c>
      <c r="T677" s="80"/>
      <c r="U677" s="95" t="str">
        <f>IF('Care Home'!V675&lt;&gt;"",'Care Home'!V675,"")</f>
        <v/>
      </c>
    </row>
    <row r="678" spans="1:21" x14ac:dyDescent="0.25">
      <c r="A678" s="94" t="str">
        <f>IF('Care Home'!A676&lt;&gt;"",'Care Home'!A676,"")</f>
        <v/>
      </c>
      <c r="B678" s="95" t="str">
        <f>IF('Care Home'!C676&lt;&gt;"",'Care Home'!C676,"")</f>
        <v/>
      </c>
      <c r="C678" s="95" t="str">
        <f>IF('Care Home'!D676&lt;&gt;"",'Care Home'!D676,"")</f>
        <v/>
      </c>
      <c r="D678" s="95" t="str">
        <f>IF('Care Home'!E676&lt;&gt;"",'Care Home'!E676,"")</f>
        <v/>
      </c>
      <c r="E678" s="95" t="str">
        <f>IF('Care Home'!F676&lt;&gt;"",'Care Home'!F676,"")</f>
        <v/>
      </c>
      <c r="F678" s="95" t="str">
        <f>IF('Care Home'!H676&lt;&gt;"",'Care Home'!H676,"")</f>
        <v/>
      </c>
      <c r="G678" s="95" t="str">
        <f>IF('Care Home'!G676&lt;&gt;"",'Care Home'!G676,"")</f>
        <v/>
      </c>
      <c r="H678" s="95" t="str">
        <f>IF('Care Home'!L676&lt;&gt;"",'Care Home'!L676,"")</f>
        <v/>
      </c>
      <c r="I678" s="80"/>
      <c r="J678" s="80"/>
      <c r="K678" s="80"/>
      <c r="L678" s="80"/>
      <c r="M678" s="80"/>
      <c r="N678" s="80"/>
      <c r="O678" s="79"/>
      <c r="P678" s="145"/>
      <c r="Q678" s="145"/>
      <c r="R678" s="145"/>
      <c r="S678" s="96">
        <f>SUM($P$5:P678)</f>
        <v>0</v>
      </c>
      <c r="T678" s="80"/>
      <c r="U678" s="95" t="str">
        <f>IF('Care Home'!V676&lt;&gt;"",'Care Home'!V676,"")</f>
        <v/>
      </c>
    </row>
    <row r="679" spans="1:21" x14ac:dyDescent="0.25">
      <c r="A679" s="94" t="str">
        <f>IF('Care Home'!A677&lt;&gt;"",'Care Home'!A677,"")</f>
        <v/>
      </c>
      <c r="B679" s="95" t="str">
        <f>IF('Care Home'!C677&lt;&gt;"",'Care Home'!C677,"")</f>
        <v/>
      </c>
      <c r="C679" s="95" t="str">
        <f>IF('Care Home'!D677&lt;&gt;"",'Care Home'!D677,"")</f>
        <v/>
      </c>
      <c r="D679" s="95" t="str">
        <f>IF('Care Home'!E677&lt;&gt;"",'Care Home'!E677,"")</f>
        <v/>
      </c>
      <c r="E679" s="95" t="str">
        <f>IF('Care Home'!F677&lt;&gt;"",'Care Home'!F677,"")</f>
        <v/>
      </c>
      <c r="F679" s="95" t="str">
        <f>IF('Care Home'!H677&lt;&gt;"",'Care Home'!H677,"")</f>
        <v/>
      </c>
      <c r="G679" s="95" t="str">
        <f>IF('Care Home'!G677&lt;&gt;"",'Care Home'!G677,"")</f>
        <v/>
      </c>
      <c r="H679" s="95" t="str">
        <f>IF('Care Home'!L677&lt;&gt;"",'Care Home'!L677,"")</f>
        <v/>
      </c>
      <c r="I679" s="80"/>
      <c r="J679" s="80"/>
      <c r="K679" s="80"/>
      <c r="L679" s="80"/>
      <c r="M679" s="80"/>
      <c r="N679" s="80"/>
      <c r="O679" s="79"/>
      <c r="P679" s="145"/>
      <c r="Q679" s="145"/>
      <c r="R679" s="145"/>
      <c r="S679" s="96">
        <f>SUM($P$5:P679)</f>
        <v>0</v>
      </c>
      <c r="T679" s="80"/>
      <c r="U679" s="95" t="str">
        <f>IF('Care Home'!V677&lt;&gt;"",'Care Home'!V677,"")</f>
        <v/>
      </c>
    </row>
    <row r="680" spans="1:21" x14ac:dyDescent="0.25">
      <c r="A680" s="94" t="str">
        <f>IF('Care Home'!A678&lt;&gt;"",'Care Home'!A678,"")</f>
        <v/>
      </c>
      <c r="B680" s="95" t="str">
        <f>IF('Care Home'!C678&lt;&gt;"",'Care Home'!C678,"")</f>
        <v/>
      </c>
      <c r="C680" s="95" t="str">
        <f>IF('Care Home'!D678&lt;&gt;"",'Care Home'!D678,"")</f>
        <v/>
      </c>
      <c r="D680" s="95" t="str">
        <f>IF('Care Home'!E678&lt;&gt;"",'Care Home'!E678,"")</f>
        <v/>
      </c>
      <c r="E680" s="95" t="str">
        <f>IF('Care Home'!F678&lt;&gt;"",'Care Home'!F678,"")</f>
        <v/>
      </c>
      <c r="F680" s="95" t="str">
        <f>IF('Care Home'!H678&lt;&gt;"",'Care Home'!H678,"")</f>
        <v/>
      </c>
      <c r="G680" s="95" t="str">
        <f>IF('Care Home'!G678&lt;&gt;"",'Care Home'!G678,"")</f>
        <v/>
      </c>
      <c r="H680" s="95" t="str">
        <f>IF('Care Home'!L678&lt;&gt;"",'Care Home'!L678,"")</f>
        <v/>
      </c>
      <c r="I680" s="80"/>
      <c r="J680" s="80"/>
      <c r="K680" s="80"/>
      <c r="L680" s="80"/>
      <c r="M680" s="80"/>
      <c r="N680" s="80"/>
      <c r="O680" s="79"/>
      <c r="P680" s="145"/>
      <c r="Q680" s="145"/>
      <c r="R680" s="145"/>
      <c r="S680" s="96">
        <f>SUM($P$5:P680)</f>
        <v>0</v>
      </c>
      <c r="T680" s="80"/>
      <c r="U680" s="95" t="str">
        <f>IF('Care Home'!V678&lt;&gt;"",'Care Home'!V678,"")</f>
        <v/>
      </c>
    </row>
    <row r="681" spans="1:21" x14ac:dyDescent="0.25">
      <c r="A681" s="94" t="str">
        <f>IF('Care Home'!A679&lt;&gt;"",'Care Home'!A679,"")</f>
        <v/>
      </c>
      <c r="B681" s="95" t="str">
        <f>IF('Care Home'!C679&lt;&gt;"",'Care Home'!C679,"")</f>
        <v/>
      </c>
      <c r="C681" s="95" t="str">
        <f>IF('Care Home'!D679&lt;&gt;"",'Care Home'!D679,"")</f>
        <v/>
      </c>
      <c r="D681" s="95" t="str">
        <f>IF('Care Home'!E679&lt;&gt;"",'Care Home'!E679,"")</f>
        <v/>
      </c>
      <c r="E681" s="95" t="str">
        <f>IF('Care Home'!F679&lt;&gt;"",'Care Home'!F679,"")</f>
        <v/>
      </c>
      <c r="F681" s="95" t="str">
        <f>IF('Care Home'!H679&lt;&gt;"",'Care Home'!H679,"")</f>
        <v/>
      </c>
      <c r="G681" s="95" t="str">
        <f>IF('Care Home'!G679&lt;&gt;"",'Care Home'!G679,"")</f>
        <v/>
      </c>
      <c r="H681" s="95" t="str">
        <f>IF('Care Home'!L679&lt;&gt;"",'Care Home'!L679,"")</f>
        <v/>
      </c>
      <c r="I681" s="80"/>
      <c r="J681" s="80"/>
      <c r="K681" s="80"/>
      <c r="L681" s="80"/>
      <c r="M681" s="80"/>
      <c r="N681" s="80"/>
      <c r="O681" s="79"/>
      <c r="P681" s="145"/>
      <c r="Q681" s="145"/>
      <c r="R681" s="145"/>
      <c r="S681" s="96">
        <f>SUM($P$5:P681)</f>
        <v>0</v>
      </c>
      <c r="T681" s="80"/>
      <c r="U681" s="95" t="str">
        <f>IF('Care Home'!V679&lt;&gt;"",'Care Home'!V679,"")</f>
        <v/>
      </c>
    </row>
    <row r="682" spans="1:21" x14ac:dyDescent="0.25">
      <c r="A682" s="94" t="str">
        <f>IF('Care Home'!A680&lt;&gt;"",'Care Home'!A680,"")</f>
        <v/>
      </c>
      <c r="B682" s="95" t="str">
        <f>IF('Care Home'!C680&lt;&gt;"",'Care Home'!C680,"")</f>
        <v/>
      </c>
      <c r="C682" s="95" t="str">
        <f>IF('Care Home'!D680&lt;&gt;"",'Care Home'!D680,"")</f>
        <v/>
      </c>
      <c r="D682" s="95" t="str">
        <f>IF('Care Home'!E680&lt;&gt;"",'Care Home'!E680,"")</f>
        <v/>
      </c>
      <c r="E682" s="95" t="str">
        <f>IF('Care Home'!F680&lt;&gt;"",'Care Home'!F680,"")</f>
        <v/>
      </c>
      <c r="F682" s="95" t="str">
        <f>IF('Care Home'!H680&lt;&gt;"",'Care Home'!H680,"")</f>
        <v/>
      </c>
      <c r="G682" s="95" t="str">
        <f>IF('Care Home'!G680&lt;&gt;"",'Care Home'!G680,"")</f>
        <v/>
      </c>
      <c r="H682" s="95" t="str">
        <f>IF('Care Home'!L680&lt;&gt;"",'Care Home'!L680,"")</f>
        <v/>
      </c>
      <c r="I682" s="80"/>
      <c r="J682" s="80"/>
      <c r="K682" s="80"/>
      <c r="L682" s="80"/>
      <c r="M682" s="80"/>
      <c r="N682" s="80"/>
      <c r="O682" s="79"/>
      <c r="P682" s="145"/>
      <c r="Q682" s="145"/>
      <c r="R682" s="145"/>
      <c r="S682" s="96">
        <f>SUM($P$5:P682)</f>
        <v>0</v>
      </c>
      <c r="T682" s="80"/>
      <c r="U682" s="95" t="str">
        <f>IF('Care Home'!V680&lt;&gt;"",'Care Home'!V680,"")</f>
        <v/>
      </c>
    </row>
    <row r="683" spans="1:21" x14ac:dyDescent="0.25">
      <c r="A683" s="94" t="str">
        <f>IF('Care Home'!A681&lt;&gt;"",'Care Home'!A681,"")</f>
        <v/>
      </c>
      <c r="B683" s="95" t="str">
        <f>IF('Care Home'!C681&lt;&gt;"",'Care Home'!C681,"")</f>
        <v/>
      </c>
      <c r="C683" s="95" t="str">
        <f>IF('Care Home'!D681&lt;&gt;"",'Care Home'!D681,"")</f>
        <v/>
      </c>
      <c r="D683" s="95" t="str">
        <f>IF('Care Home'!E681&lt;&gt;"",'Care Home'!E681,"")</f>
        <v/>
      </c>
      <c r="E683" s="95" t="str">
        <f>IF('Care Home'!F681&lt;&gt;"",'Care Home'!F681,"")</f>
        <v/>
      </c>
      <c r="F683" s="95" t="str">
        <f>IF('Care Home'!H681&lt;&gt;"",'Care Home'!H681,"")</f>
        <v/>
      </c>
      <c r="G683" s="95" t="str">
        <f>IF('Care Home'!G681&lt;&gt;"",'Care Home'!G681,"")</f>
        <v/>
      </c>
      <c r="H683" s="95" t="str">
        <f>IF('Care Home'!L681&lt;&gt;"",'Care Home'!L681,"")</f>
        <v/>
      </c>
      <c r="I683" s="80"/>
      <c r="J683" s="80"/>
      <c r="K683" s="80"/>
      <c r="L683" s="80"/>
      <c r="M683" s="80"/>
      <c r="N683" s="80"/>
      <c r="O683" s="79"/>
      <c r="P683" s="145"/>
      <c r="Q683" s="145"/>
      <c r="R683" s="145"/>
      <c r="S683" s="96">
        <f>SUM($P$5:P683)</f>
        <v>0</v>
      </c>
      <c r="T683" s="80"/>
      <c r="U683" s="95" t="str">
        <f>IF('Care Home'!V681&lt;&gt;"",'Care Home'!V681,"")</f>
        <v/>
      </c>
    </row>
    <row r="684" spans="1:21" x14ac:dyDescent="0.25">
      <c r="A684" s="94" t="str">
        <f>IF('Care Home'!A682&lt;&gt;"",'Care Home'!A682,"")</f>
        <v/>
      </c>
      <c r="B684" s="95" t="str">
        <f>IF('Care Home'!C682&lt;&gt;"",'Care Home'!C682,"")</f>
        <v/>
      </c>
      <c r="C684" s="95" t="str">
        <f>IF('Care Home'!D682&lt;&gt;"",'Care Home'!D682,"")</f>
        <v/>
      </c>
      <c r="D684" s="95" t="str">
        <f>IF('Care Home'!E682&lt;&gt;"",'Care Home'!E682,"")</f>
        <v/>
      </c>
      <c r="E684" s="95" t="str">
        <f>IF('Care Home'!F682&lt;&gt;"",'Care Home'!F682,"")</f>
        <v/>
      </c>
      <c r="F684" s="95" t="str">
        <f>IF('Care Home'!H682&lt;&gt;"",'Care Home'!H682,"")</f>
        <v/>
      </c>
      <c r="G684" s="95" t="str">
        <f>IF('Care Home'!G682&lt;&gt;"",'Care Home'!G682,"")</f>
        <v/>
      </c>
      <c r="H684" s="95" t="str">
        <f>IF('Care Home'!L682&lt;&gt;"",'Care Home'!L682,"")</f>
        <v/>
      </c>
      <c r="I684" s="80"/>
      <c r="J684" s="80"/>
      <c r="K684" s="80"/>
      <c r="L684" s="80"/>
      <c r="M684" s="80"/>
      <c r="N684" s="80"/>
      <c r="O684" s="79"/>
      <c r="P684" s="145"/>
      <c r="Q684" s="145"/>
      <c r="R684" s="145"/>
      <c r="S684" s="96">
        <f>SUM($P$5:P684)</f>
        <v>0</v>
      </c>
      <c r="T684" s="80"/>
      <c r="U684" s="95" t="str">
        <f>IF('Care Home'!V682&lt;&gt;"",'Care Home'!V682,"")</f>
        <v/>
      </c>
    </row>
    <row r="685" spans="1:21" x14ac:dyDescent="0.25">
      <c r="A685" s="94" t="str">
        <f>IF('Care Home'!A683&lt;&gt;"",'Care Home'!A683,"")</f>
        <v/>
      </c>
      <c r="B685" s="95" t="str">
        <f>IF('Care Home'!C683&lt;&gt;"",'Care Home'!C683,"")</f>
        <v/>
      </c>
      <c r="C685" s="95" t="str">
        <f>IF('Care Home'!D683&lt;&gt;"",'Care Home'!D683,"")</f>
        <v/>
      </c>
      <c r="D685" s="95" t="str">
        <f>IF('Care Home'!E683&lt;&gt;"",'Care Home'!E683,"")</f>
        <v/>
      </c>
      <c r="E685" s="95" t="str">
        <f>IF('Care Home'!F683&lt;&gt;"",'Care Home'!F683,"")</f>
        <v/>
      </c>
      <c r="F685" s="95" t="str">
        <f>IF('Care Home'!H683&lt;&gt;"",'Care Home'!H683,"")</f>
        <v/>
      </c>
      <c r="G685" s="95" t="str">
        <f>IF('Care Home'!G683&lt;&gt;"",'Care Home'!G683,"")</f>
        <v/>
      </c>
      <c r="H685" s="95" t="str">
        <f>IF('Care Home'!L683&lt;&gt;"",'Care Home'!L683,"")</f>
        <v/>
      </c>
      <c r="I685" s="80"/>
      <c r="J685" s="80"/>
      <c r="K685" s="80"/>
      <c r="L685" s="80"/>
      <c r="M685" s="80"/>
      <c r="N685" s="80"/>
      <c r="O685" s="79"/>
      <c r="P685" s="145"/>
      <c r="Q685" s="145"/>
      <c r="R685" s="145"/>
      <c r="S685" s="96">
        <f>SUM($P$5:P685)</f>
        <v>0</v>
      </c>
      <c r="T685" s="80"/>
      <c r="U685" s="95" t="str">
        <f>IF('Care Home'!V683&lt;&gt;"",'Care Home'!V683,"")</f>
        <v/>
      </c>
    </row>
    <row r="686" spans="1:21" x14ac:dyDescent="0.25">
      <c r="A686" s="94" t="str">
        <f>IF('Care Home'!A684&lt;&gt;"",'Care Home'!A684,"")</f>
        <v/>
      </c>
      <c r="B686" s="95" t="str">
        <f>IF('Care Home'!C684&lt;&gt;"",'Care Home'!C684,"")</f>
        <v/>
      </c>
      <c r="C686" s="95" t="str">
        <f>IF('Care Home'!D684&lt;&gt;"",'Care Home'!D684,"")</f>
        <v/>
      </c>
      <c r="D686" s="95" t="str">
        <f>IF('Care Home'!E684&lt;&gt;"",'Care Home'!E684,"")</f>
        <v/>
      </c>
      <c r="E686" s="95" t="str">
        <f>IF('Care Home'!F684&lt;&gt;"",'Care Home'!F684,"")</f>
        <v/>
      </c>
      <c r="F686" s="95" t="str">
        <f>IF('Care Home'!H684&lt;&gt;"",'Care Home'!H684,"")</f>
        <v/>
      </c>
      <c r="G686" s="95" t="str">
        <f>IF('Care Home'!G684&lt;&gt;"",'Care Home'!G684,"")</f>
        <v/>
      </c>
      <c r="H686" s="95" t="str">
        <f>IF('Care Home'!L684&lt;&gt;"",'Care Home'!L684,"")</f>
        <v/>
      </c>
      <c r="I686" s="80"/>
      <c r="J686" s="80"/>
      <c r="K686" s="80"/>
      <c r="L686" s="80"/>
      <c r="M686" s="80"/>
      <c r="N686" s="80"/>
      <c r="O686" s="79"/>
      <c r="P686" s="145"/>
      <c r="Q686" s="145"/>
      <c r="R686" s="145"/>
      <c r="S686" s="96">
        <f>SUM($P$5:P686)</f>
        <v>0</v>
      </c>
      <c r="T686" s="80"/>
      <c r="U686" s="95" t="str">
        <f>IF('Care Home'!V684&lt;&gt;"",'Care Home'!V684,"")</f>
        <v/>
      </c>
    </row>
    <row r="687" spans="1:21" x14ac:dyDescent="0.25">
      <c r="A687" s="94" t="str">
        <f>IF('Care Home'!A685&lt;&gt;"",'Care Home'!A685,"")</f>
        <v/>
      </c>
      <c r="B687" s="95" t="str">
        <f>IF('Care Home'!C685&lt;&gt;"",'Care Home'!C685,"")</f>
        <v/>
      </c>
      <c r="C687" s="95" t="str">
        <f>IF('Care Home'!D685&lt;&gt;"",'Care Home'!D685,"")</f>
        <v/>
      </c>
      <c r="D687" s="95" t="str">
        <f>IF('Care Home'!E685&lt;&gt;"",'Care Home'!E685,"")</f>
        <v/>
      </c>
      <c r="E687" s="95" t="str">
        <f>IF('Care Home'!F685&lt;&gt;"",'Care Home'!F685,"")</f>
        <v/>
      </c>
      <c r="F687" s="95" t="str">
        <f>IF('Care Home'!H685&lt;&gt;"",'Care Home'!H685,"")</f>
        <v/>
      </c>
      <c r="G687" s="95" t="str">
        <f>IF('Care Home'!G685&lt;&gt;"",'Care Home'!G685,"")</f>
        <v/>
      </c>
      <c r="H687" s="95" t="str">
        <f>IF('Care Home'!L685&lt;&gt;"",'Care Home'!L685,"")</f>
        <v/>
      </c>
      <c r="I687" s="80"/>
      <c r="J687" s="80"/>
      <c r="K687" s="80"/>
      <c r="L687" s="80"/>
      <c r="M687" s="80"/>
      <c r="N687" s="80"/>
      <c r="O687" s="79"/>
      <c r="P687" s="145"/>
      <c r="Q687" s="145"/>
      <c r="R687" s="145"/>
      <c r="S687" s="96">
        <f>SUM($P$5:P687)</f>
        <v>0</v>
      </c>
      <c r="T687" s="80"/>
      <c r="U687" s="95" t="str">
        <f>IF('Care Home'!V685&lt;&gt;"",'Care Home'!V685,"")</f>
        <v/>
      </c>
    </row>
    <row r="688" spans="1:21" x14ac:dyDescent="0.25">
      <c r="A688" s="94" t="str">
        <f>IF('Care Home'!A686&lt;&gt;"",'Care Home'!A686,"")</f>
        <v/>
      </c>
      <c r="B688" s="95" t="str">
        <f>IF('Care Home'!C686&lt;&gt;"",'Care Home'!C686,"")</f>
        <v/>
      </c>
      <c r="C688" s="95" t="str">
        <f>IF('Care Home'!D686&lt;&gt;"",'Care Home'!D686,"")</f>
        <v/>
      </c>
      <c r="D688" s="95" t="str">
        <f>IF('Care Home'!E686&lt;&gt;"",'Care Home'!E686,"")</f>
        <v/>
      </c>
      <c r="E688" s="95" t="str">
        <f>IF('Care Home'!F686&lt;&gt;"",'Care Home'!F686,"")</f>
        <v/>
      </c>
      <c r="F688" s="95" t="str">
        <f>IF('Care Home'!H686&lt;&gt;"",'Care Home'!H686,"")</f>
        <v/>
      </c>
      <c r="G688" s="95" t="str">
        <f>IF('Care Home'!G686&lt;&gt;"",'Care Home'!G686,"")</f>
        <v/>
      </c>
      <c r="H688" s="95" t="str">
        <f>IF('Care Home'!L686&lt;&gt;"",'Care Home'!L686,"")</f>
        <v/>
      </c>
      <c r="I688" s="80"/>
      <c r="J688" s="80"/>
      <c r="K688" s="80"/>
      <c r="L688" s="80"/>
      <c r="M688" s="80"/>
      <c r="N688" s="80"/>
      <c r="O688" s="79"/>
      <c r="P688" s="145"/>
      <c r="Q688" s="145"/>
      <c r="R688" s="145"/>
      <c r="S688" s="96">
        <f>SUM($P$5:P688)</f>
        <v>0</v>
      </c>
      <c r="T688" s="80"/>
      <c r="U688" s="95" t="str">
        <f>IF('Care Home'!V686&lt;&gt;"",'Care Home'!V686,"")</f>
        <v/>
      </c>
    </row>
    <row r="689" spans="1:21" x14ac:dyDescent="0.25">
      <c r="A689" s="94" t="str">
        <f>IF('Care Home'!A687&lt;&gt;"",'Care Home'!A687,"")</f>
        <v/>
      </c>
      <c r="B689" s="95" t="str">
        <f>IF('Care Home'!C687&lt;&gt;"",'Care Home'!C687,"")</f>
        <v/>
      </c>
      <c r="C689" s="95" t="str">
        <f>IF('Care Home'!D687&lt;&gt;"",'Care Home'!D687,"")</f>
        <v/>
      </c>
      <c r="D689" s="95" t="str">
        <f>IF('Care Home'!E687&lt;&gt;"",'Care Home'!E687,"")</f>
        <v/>
      </c>
      <c r="E689" s="95" t="str">
        <f>IF('Care Home'!F687&lt;&gt;"",'Care Home'!F687,"")</f>
        <v/>
      </c>
      <c r="F689" s="95" t="str">
        <f>IF('Care Home'!H687&lt;&gt;"",'Care Home'!H687,"")</f>
        <v/>
      </c>
      <c r="G689" s="95" t="str">
        <f>IF('Care Home'!G687&lt;&gt;"",'Care Home'!G687,"")</f>
        <v/>
      </c>
      <c r="H689" s="95" t="str">
        <f>IF('Care Home'!L687&lt;&gt;"",'Care Home'!L687,"")</f>
        <v/>
      </c>
      <c r="I689" s="80"/>
      <c r="J689" s="80"/>
      <c r="K689" s="80"/>
      <c r="L689" s="80"/>
      <c r="M689" s="80"/>
      <c r="N689" s="80"/>
      <c r="O689" s="79"/>
      <c r="P689" s="145"/>
      <c r="Q689" s="145"/>
      <c r="R689" s="145"/>
      <c r="S689" s="96">
        <f>SUM($P$5:P689)</f>
        <v>0</v>
      </c>
      <c r="T689" s="80"/>
      <c r="U689" s="95" t="str">
        <f>IF('Care Home'!V687&lt;&gt;"",'Care Home'!V687,"")</f>
        <v/>
      </c>
    </row>
    <row r="690" spans="1:21" x14ac:dyDescent="0.25">
      <c r="A690" s="94" t="str">
        <f>IF('Care Home'!A688&lt;&gt;"",'Care Home'!A688,"")</f>
        <v/>
      </c>
      <c r="B690" s="95" t="str">
        <f>IF('Care Home'!C688&lt;&gt;"",'Care Home'!C688,"")</f>
        <v/>
      </c>
      <c r="C690" s="95" t="str">
        <f>IF('Care Home'!D688&lt;&gt;"",'Care Home'!D688,"")</f>
        <v/>
      </c>
      <c r="D690" s="95" t="str">
        <f>IF('Care Home'!E688&lt;&gt;"",'Care Home'!E688,"")</f>
        <v/>
      </c>
      <c r="E690" s="95" t="str">
        <f>IF('Care Home'!F688&lt;&gt;"",'Care Home'!F688,"")</f>
        <v/>
      </c>
      <c r="F690" s="95" t="str">
        <f>IF('Care Home'!H688&lt;&gt;"",'Care Home'!H688,"")</f>
        <v/>
      </c>
      <c r="G690" s="95" t="str">
        <f>IF('Care Home'!G688&lt;&gt;"",'Care Home'!G688,"")</f>
        <v/>
      </c>
      <c r="H690" s="95" t="str">
        <f>IF('Care Home'!L688&lt;&gt;"",'Care Home'!L688,"")</f>
        <v/>
      </c>
      <c r="I690" s="80"/>
      <c r="J690" s="80"/>
      <c r="K690" s="80"/>
      <c r="L690" s="80"/>
      <c r="M690" s="80"/>
      <c r="N690" s="80"/>
      <c r="O690" s="79"/>
      <c r="P690" s="145"/>
      <c r="Q690" s="145"/>
      <c r="R690" s="145"/>
      <c r="S690" s="96">
        <f>SUM($P$5:P690)</f>
        <v>0</v>
      </c>
      <c r="T690" s="80"/>
      <c r="U690" s="95" t="str">
        <f>IF('Care Home'!V688&lt;&gt;"",'Care Home'!V688,"")</f>
        <v/>
      </c>
    </row>
    <row r="691" spans="1:21" x14ac:dyDescent="0.25">
      <c r="A691" s="94" t="str">
        <f>IF('Care Home'!A689&lt;&gt;"",'Care Home'!A689,"")</f>
        <v/>
      </c>
      <c r="B691" s="95" t="str">
        <f>IF('Care Home'!C689&lt;&gt;"",'Care Home'!C689,"")</f>
        <v/>
      </c>
      <c r="C691" s="95" t="str">
        <f>IF('Care Home'!D689&lt;&gt;"",'Care Home'!D689,"")</f>
        <v/>
      </c>
      <c r="D691" s="95" t="str">
        <f>IF('Care Home'!E689&lt;&gt;"",'Care Home'!E689,"")</f>
        <v/>
      </c>
      <c r="E691" s="95" t="str">
        <f>IF('Care Home'!F689&lt;&gt;"",'Care Home'!F689,"")</f>
        <v/>
      </c>
      <c r="F691" s="95" t="str">
        <f>IF('Care Home'!H689&lt;&gt;"",'Care Home'!H689,"")</f>
        <v/>
      </c>
      <c r="G691" s="95" t="str">
        <f>IF('Care Home'!G689&lt;&gt;"",'Care Home'!G689,"")</f>
        <v/>
      </c>
      <c r="H691" s="95" t="str">
        <f>IF('Care Home'!L689&lt;&gt;"",'Care Home'!L689,"")</f>
        <v/>
      </c>
      <c r="I691" s="80"/>
      <c r="J691" s="80"/>
      <c r="K691" s="80"/>
      <c r="L691" s="80"/>
      <c r="M691" s="80"/>
      <c r="N691" s="80"/>
      <c r="O691" s="79"/>
      <c r="P691" s="145"/>
      <c r="Q691" s="145"/>
      <c r="R691" s="145"/>
      <c r="S691" s="96">
        <f>SUM($P$5:P691)</f>
        <v>0</v>
      </c>
      <c r="T691" s="80"/>
      <c r="U691" s="95" t="str">
        <f>IF('Care Home'!V689&lt;&gt;"",'Care Home'!V689,"")</f>
        <v/>
      </c>
    </row>
    <row r="692" spans="1:21" x14ac:dyDescent="0.25">
      <c r="A692" s="94" t="str">
        <f>IF('Care Home'!A690&lt;&gt;"",'Care Home'!A690,"")</f>
        <v/>
      </c>
      <c r="B692" s="95" t="str">
        <f>IF('Care Home'!C690&lt;&gt;"",'Care Home'!C690,"")</f>
        <v/>
      </c>
      <c r="C692" s="95" t="str">
        <f>IF('Care Home'!D690&lt;&gt;"",'Care Home'!D690,"")</f>
        <v/>
      </c>
      <c r="D692" s="95" t="str">
        <f>IF('Care Home'!E690&lt;&gt;"",'Care Home'!E690,"")</f>
        <v/>
      </c>
      <c r="E692" s="95" t="str">
        <f>IF('Care Home'!F690&lt;&gt;"",'Care Home'!F690,"")</f>
        <v/>
      </c>
      <c r="F692" s="95" t="str">
        <f>IF('Care Home'!H690&lt;&gt;"",'Care Home'!H690,"")</f>
        <v/>
      </c>
      <c r="G692" s="95" t="str">
        <f>IF('Care Home'!G690&lt;&gt;"",'Care Home'!G690,"")</f>
        <v/>
      </c>
      <c r="H692" s="95" t="str">
        <f>IF('Care Home'!L690&lt;&gt;"",'Care Home'!L690,"")</f>
        <v/>
      </c>
      <c r="I692" s="80"/>
      <c r="J692" s="80"/>
      <c r="K692" s="80"/>
      <c r="L692" s="80"/>
      <c r="M692" s="80"/>
      <c r="N692" s="80"/>
      <c r="O692" s="79"/>
      <c r="P692" s="145"/>
      <c r="Q692" s="145"/>
      <c r="R692" s="145"/>
      <c r="S692" s="96">
        <f>SUM($P$5:P692)</f>
        <v>0</v>
      </c>
      <c r="T692" s="80"/>
      <c r="U692" s="95" t="str">
        <f>IF('Care Home'!V690&lt;&gt;"",'Care Home'!V690,"")</f>
        <v/>
      </c>
    </row>
    <row r="693" spans="1:21" x14ac:dyDescent="0.25">
      <c r="A693" s="94" t="str">
        <f>IF('Care Home'!A691&lt;&gt;"",'Care Home'!A691,"")</f>
        <v/>
      </c>
      <c r="B693" s="95" t="str">
        <f>IF('Care Home'!C691&lt;&gt;"",'Care Home'!C691,"")</f>
        <v/>
      </c>
      <c r="C693" s="95" t="str">
        <f>IF('Care Home'!D691&lt;&gt;"",'Care Home'!D691,"")</f>
        <v/>
      </c>
      <c r="D693" s="95" t="str">
        <f>IF('Care Home'!E691&lt;&gt;"",'Care Home'!E691,"")</f>
        <v/>
      </c>
      <c r="E693" s="95" t="str">
        <f>IF('Care Home'!F691&lt;&gt;"",'Care Home'!F691,"")</f>
        <v/>
      </c>
      <c r="F693" s="95" t="str">
        <f>IF('Care Home'!H691&lt;&gt;"",'Care Home'!H691,"")</f>
        <v/>
      </c>
      <c r="G693" s="95" t="str">
        <f>IF('Care Home'!G691&lt;&gt;"",'Care Home'!G691,"")</f>
        <v/>
      </c>
      <c r="H693" s="95" t="str">
        <f>IF('Care Home'!L691&lt;&gt;"",'Care Home'!L691,"")</f>
        <v/>
      </c>
      <c r="I693" s="80"/>
      <c r="J693" s="80"/>
      <c r="K693" s="80"/>
      <c r="L693" s="80"/>
      <c r="M693" s="80"/>
      <c r="N693" s="80"/>
      <c r="O693" s="79"/>
      <c r="P693" s="145"/>
      <c r="Q693" s="145"/>
      <c r="R693" s="145"/>
      <c r="S693" s="96">
        <f>SUM($P$5:P693)</f>
        <v>0</v>
      </c>
      <c r="T693" s="80"/>
      <c r="U693" s="95" t="str">
        <f>IF('Care Home'!V691&lt;&gt;"",'Care Home'!V691,"")</f>
        <v/>
      </c>
    </row>
    <row r="694" spans="1:21" x14ac:dyDescent="0.25">
      <c r="A694" s="94" t="str">
        <f>IF('Care Home'!A692&lt;&gt;"",'Care Home'!A692,"")</f>
        <v/>
      </c>
      <c r="B694" s="95" t="str">
        <f>IF('Care Home'!C692&lt;&gt;"",'Care Home'!C692,"")</f>
        <v/>
      </c>
      <c r="C694" s="95" t="str">
        <f>IF('Care Home'!D692&lt;&gt;"",'Care Home'!D692,"")</f>
        <v/>
      </c>
      <c r="D694" s="95" t="str">
        <f>IF('Care Home'!E692&lt;&gt;"",'Care Home'!E692,"")</f>
        <v/>
      </c>
      <c r="E694" s="95" t="str">
        <f>IF('Care Home'!F692&lt;&gt;"",'Care Home'!F692,"")</f>
        <v/>
      </c>
      <c r="F694" s="95" t="str">
        <f>IF('Care Home'!H692&lt;&gt;"",'Care Home'!H692,"")</f>
        <v/>
      </c>
      <c r="G694" s="95" t="str">
        <f>IF('Care Home'!G692&lt;&gt;"",'Care Home'!G692,"")</f>
        <v/>
      </c>
      <c r="H694" s="95" t="str">
        <f>IF('Care Home'!L692&lt;&gt;"",'Care Home'!L692,"")</f>
        <v/>
      </c>
      <c r="I694" s="80"/>
      <c r="J694" s="80"/>
      <c r="K694" s="80"/>
      <c r="L694" s="80"/>
      <c r="M694" s="80"/>
      <c r="N694" s="80"/>
      <c r="O694" s="79"/>
      <c r="P694" s="145"/>
      <c r="Q694" s="145"/>
      <c r="R694" s="145"/>
      <c r="S694" s="96">
        <f>SUM($P$5:P694)</f>
        <v>0</v>
      </c>
      <c r="T694" s="80"/>
      <c r="U694" s="95" t="str">
        <f>IF('Care Home'!V692&lt;&gt;"",'Care Home'!V692,"")</f>
        <v/>
      </c>
    </row>
    <row r="695" spans="1:21" x14ac:dyDescent="0.25">
      <c r="A695" s="94" t="str">
        <f>IF('Care Home'!A693&lt;&gt;"",'Care Home'!A693,"")</f>
        <v/>
      </c>
      <c r="B695" s="95" t="str">
        <f>IF('Care Home'!C693&lt;&gt;"",'Care Home'!C693,"")</f>
        <v/>
      </c>
      <c r="C695" s="95" t="str">
        <f>IF('Care Home'!D693&lt;&gt;"",'Care Home'!D693,"")</f>
        <v/>
      </c>
      <c r="D695" s="95" t="str">
        <f>IF('Care Home'!E693&lt;&gt;"",'Care Home'!E693,"")</f>
        <v/>
      </c>
      <c r="E695" s="95" t="str">
        <f>IF('Care Home'!F693&lt;&gt;"",'Care Home'!F693,"")</f>
        <v/>
      </c>
      <c r="F695" s="95" t="str">
        <f>IF('Care Home'!H693&lt;&gt;"",'Care Home'!H693,"")</f>
        <v/>
      </c>
      <c r="G695" s="95" t="str">
        <f>IF('Care Home'!G693&lt;&gt;"",'Care Home'!G693,"")</f>
        <v/>
      </c>
      <c r="H695" s="95" t="str">
        <f>IF('Care Home'!L693&lt;&gt;"",'Care Home'!L693,"")</f>
        <v/>
      </c>
      <c r="I695" s="80"/>
      <c r="J695" s="80"/>
      <c r="K695" s="80"/>
      <c r="L695" s="80"/>
      <c r="M695" s="80"/>
      <c r="N695" s="80"/>
      <c r="O695" s="79"/>
      <c r="P695" s="145"/>
      <c r="Q695" s="145"/>
      <c r="R695" s="145"/>
      <c r="S695" s="96">
        <f>SUM($P$5:P695)</f>
        <v>0</v>
      </c>
      <c r="T695" s="80"/>
      <c r="U695" s="95" t="str">
        <f>IF('Care Home'!V693&lt;&gt;"",'Care Home'!V693,"")</f>
        <v/>
      </c>
    </row>
    <row r="696" spans="1:21" x14ac:dyDescent="0.25">
      <c r="A696" s="94" t="str">
        <f>IF('Care Home'!A694&lt;&gt;"",'Care Home'!A694,"")</f>
        <v/>
      </c>
      <c r="B696" s="95" t="str">
        <f>IF('Care Home'!C694&lt;&gt;"",'Care Home'!C694,"")</f>
        <v/>
      </c>
      <c r="C696" s="95" t="str">
        <f>IF('Care Home'!D694&lt;&gt;"",'Care Home'!D694,"")</f>
        <v/>
      </c>
      <c r="D696" s="95" t="str">
        <f>IF('Care Home'!E694&lt;&gt;"",'Care Home'!E694,"")</f>
        <v/>
      </c>
      <c r="E696" s="95" t="str">
        <f>IF('Care Home'!F694&lt;&gt;"",'Care Home'!F694,"")</f>
        <v/>
      </c>
      <c r="F696" s="95" t="str">
        <f>IF('Care Home'!H694&lt;&gt;"",'Care Home'!H694,"")</f>
        <v/>
      </c>
      <c r="G696" s="95" t="str">
        <f>IF('Care Home'!G694&lt;&gt;"",'Care Home'!G694,"")</f>
        <v/>
      </c>
      <c r="H696" s="95" t="str">
        <f>IF('Care Home'!L694&lt;&gt;"",'Care Home'!L694,"")</f>
        <v/>
      </c>
      <c r="I696" s="80"/>
      <c r="J696" s="80"/>
      <c r="K696" s="80"/>
      <c r="L696" s="80"/>
      <c r="M696" s="80"/>
      <c r="N696" s="80"/>
      <c r="O696" s="79"/>
      <c r="P696" s="145"/>
      <c r="Q696" s="145"/>
      <c r="R696" s="145"/>
      <c r="S696" s="96">
        <f>SUM($P$5:P696)</f>
        <v>0</v>
      </c>
      <c r="T696" s="80"/>
      <c r="U696" s="95" t="str">
        <f>IF('Care Home'!V694&lt;&gt;"",'Care Home'!V694,"")</f>
        <v/>
      </c>
    </row>
    <row r="697" spans="1:21" x14ac:dyDescent="0.25">
      <c r="A697" s="94" t="str">
        <f>IF('Care Home'!A695&lt;&gt;"",'Care Home'!A695,"")</f>
        <v/>
      </c>
      <c r="B697" s="95" t="str">
        <f>IF('Care Home'!C695&lt;&gt;"",'Care Home'!C695,"")</f>
        <v/>
      </c>
      <c r="C697" s="95" t="str">
        <f>IF('Care Home'!D695&lt;&gt;"",'Care Home'!D695,"")</f>
        <v/>
      </c>
      <c r="D697" s="95" t="str">
        <f>IF('Care Home'!E695&lt;&gt;"",'Care Home'!E695,"")</f>
        <v/>
      </c>
      <c r="E697" s="95" t="str">
        <f>IF('Care Home'!F695&lt;&gt;"",'Care Home'!F695,"")</f>
        <v/>
      </c>
      <c r="F697" s="95" t="str">
        <f>IF('Care Home'!H695&lt;&gt;"",'Care Home'!H695,"")</f>
        <v/>
      </c>
      <c r="G697" s="95" t="str">
        <f>IF('Care Home'!G695&lt;&gt;"",'Care Home'!G695,"")</f>
        <v/>
      </c>
      <c r="H697" s="95" t="str">
        <f>IF('Care Home'!L695&lt;&gt;"",'Care Home'!L695,"")</f>
        <v/>
      </c>
      <c r="I697" s="80"/>
      <c r="J697" s="80"/>
      <c r="K697" s="80"/>
      <c r="L697" s="80"/>
      <c r="M697" s="80"/>
      <c r="N697" s="80"/>
      <c r="O697" s="79"/>
      <c r="P697" s="145"/>
      <c r="Q697" s="145"/>
      <c r="R697" s="145"/>
      <c r="S697" s="96">
        <f>SUM($P$5:P697)</f>
        <v>0</v>
      </c>
      <c r="T697" s="80"/>
      <c r="U697" s="95" t="str">
        <f>IF('Care Home'!V695&lt;&gt;"",'Care Home'!V695,"")</f>
        <v/>
      </c>
    </row>
    <row r="698" spans="1:21" x14ac:dyDescent="0.25">
      <c r="A698" s="94" t="str">
        <f>IF('Care Home'!A696&lt;&gt;"",'Care Home'!A696,"")</f>
        <v/>
      </c>
      <c r="B698" s="95" t="str">
        <f>IF('Care Home'!C696&lt;&gt;"",'Care Home'!C696,"")</f>
        <v/>
      </c>
      <c r="C698" s="95" t="str">
        <f>IF('Care Home'!D696&lt;&gt;"",'Care Home'!D696,"")</f>
        <v/>
      </c>
      <c r="D698" s="95" t="str">
        <f>IF('Care Home'!E696&lt;&gt;"",'Care Home'!E696,"")</f>
        <v/>
      </c>
      <c r="E698" s="95" t="str">
        <f>IF('Care Home'!F696&lt;&gt;"",'Care Home'!F696,"")</f>
        <v/>
      </c>
      <c r="F698" s="95" t="str">
        <f>IF('Care Home'!H696&lt;&gt;"",'Care Home'!H696,"")</f>
        <v/>
      </c>
      <c r="G698" s="95" t="str">
        <f>IF('Care Home'!G696&lt;&gt;"",'Care Home'!G696,"")</f>
        <v/>
      </c>
      <c r="H698" s="95" t="str">
        <f>IF('Care Home'!L696&lt;&gt;"",'Care Home'!L696,"")</f>
        <v/>
      </c>
      <c r="I698" s="80"/>
      <c r="J698" s="80"/>
      <c r="K698" s="80"/>
      <c r="L698" s="80"/>
      <c r="M698" s="80"/>
      <c r="N698" s="80"/>
      <c r="O698" s="79"/>
      <c r="P698" s="145"/>
      <c r="Q698" s="145"/>
      <c r="R698" s="145"/>
      <c r="S698" s="96">
        <f>SUM($P$5:P698)</f>
        <v>0</v>
      </c>
      <c r="T698" s="80"/>
      <c r="U698" s="95" t="str">
        <f>IF('Care Home'!V696&lt;&gt;"",'Care Home'!V696,"")</f>
        <v/>
      </c>
    </row>
    <row r="699" spans="1:21" x14ac:dyDescent="0.25">
      <c r="A699" s="94" t="str">
        <f>IF('Care Home'!A697&lt;&gt;"",'Care Home'!A697,"")</f>
        <v/>
      </c>
      <c r="B699" s="95" t="str">
        <f>IF('Care Home'!C697&lt;&gt;"",'Care Home'!C697,"")</f>
        <v/>
      </c>
      <c r="C699" s="95" t="str">
        <f>IF('Care Home'!D697&lt;&gt;"",'Care Home'!D697,"")</f>
        <v/>
      </c>
      <c r="D699" s="95" t="str">
        <f>IF('Care Home'!E697&lt;&gt;"",'Care Home'!E697,"")</f>
        <v/>
      </c>
      <c r="E699" s="95" t="str">
        <f>IF('Care Home'!F697&lt;&gt;"",'Care Home'!F697,"")</f>
        <v/>
      </c>
      <c r="F699" s="95" t="str">
        <f>IF('Care Home'!H697&lt;&gt;"",'Care Home'!H697,"")</f>
        <v/>
      </c>
      <c r="G699" s="95" t="str">
        <f>IF('Care Home'!G697&lt;&gt;"",'Care Home'!G697,"")</f>
        <v/>
      </c>
      <c r="H699" s="95" t="str">
        <f>IF('Care Home'!L697&lt;&gt;"",'Care Home'!L697,"")</f>
        <v/>
      </c>
      <c r="I699" s="80"/>
      <c r="J699" s="80"/>
      <c r="K699" s="80"/>
      <c r="L699" s="80"/>
      <c r="M699" s="80"/>
      <c r="N699" s="80"/>
      <c r="O699" s="79"/>
      <c r="P699" s="145"/>
      <c r="Q699" s="145"/>
      <c r="R699" s="145"/>
      <c r="S699" s="96">
        <f>SUM($P$5:P699)</f>
        <v>0</v>
      </c>
      <c r="T699" s="80"/>
      <c r="U699" s="95" t="str">
        <f>IF('Care Home'!V697&lt;&gt;"",'Care Home'!V697,"")</f>
        <v/>
      </c>
    </row>
    <row r="700" spans="1:21" x14ac:dyDescent="0.25">
      <c r="A700" s="94" t="str">
        <f>IF('Care Home'!A698&lt;&gt;"",'Care Home'!A698,"")</f>
        <v/>
      </c>
      <c r="B700" s="95" t="str">
        <f>IF('Care Home'!C698&lt;&gt;"",'Care Home'!C698,"")</f>
        <v/>
      </c>
      <c r="C700" s="95" t="str">
        <f>IF('Care Home'!D698&lt;&gt;"",'Care Home'!D698,"")</f>
        <v/>
      </c>
      <c r="D700" s="95" t="str">
        <f>IF('Care Home'!E698&lt;&gt;"",'Care Home'!E698,"")</f>
        <v/>
      </c>
      <c r="E700" s="95" t="str">
        <f>IF('Care Home'!F698&lt;&gt;"",'Care Home'!F698,"")</f>
        <v/>
      </c>
      <c r="F700" s="95" t="str">
        <f>IF('Care Home'!H698&lt;&gt;"",'Care Home'!H698,"")</f>
        <v/>
      </c>
      <c r="G700" s="95" t="str">
        <f>IF('Care Home'!G698&lt;&gt;"",'Care Home'!G698,"")</f>
        <v/>
      </c>
      <c r="H700" s="95" t="str">
        <f>IF('Care Home'!L698&lt;&gt;"",'Care Home'!L698,"")</f>
        <v/>
      </c>
      <c r="I700" s="80"/>
      <c r="J700" s="80"/>
      <c r="K700" s="80"/>
      <c r="L700" s="80"/>
      <c r="M700" s="80"/>
      <c r="N700" s="80"/>
      <c r="O700" s="79"/>
      <c r="P700" s="145"/>
      <c r="Q700" s="145"/>
      <c r="R700" s="145"/>
      <c r="S700" s="96">
        <f>SUM($P$5:P700)</f>
        <v>0</v>
      </c>
      <c r="T700" s="80"/>
      <c r="U700" s="95" t="str">
        <f>IF('Care Home'!V698&lt;&gt;"",'Care Home'!V698,"")</f>
        <v/>
      </c>
    </row>
    <row r="1369" spans="11:11" x14ac:dyDescent="0.25">
      <c r="K1369" s="100"/>
    </row>
    <row r="1370" spans="11:11" x14ac:dyDescent="0.25">
      <c r="K1370" s="100"/>
    </row>
    <row r="1371" spans="11:11" x14ac:dyDescent="0.25">
      <c r="K1371" s="100"/>
    </row>
    <row r="1372" spans="11:11" x14ac:dyDescent="0.25">
      <c r="K1372" s="100"/>
    </row>
    <row r="1373" spans="11:11" x14ac:dyDescent="0.25">
      <c r="K1373" s="100"/>
    </row>
    <row r="1374" spans="11:11" x14ac:dyDescent="0.25">
      <c r="K1374" s="100"/>
    </row>
    <row r="1375" spans="11:11" x14ac:dyDescent="0.25">
      <c r="K1375" s="100"/>
    </row>
    <row r="1376" spans="11:11" x14ac:dyDescent="0.25">
      <c r="K1376" s="100"/>
    </row>
    <row r="1377" spans="11:19" x14ac:dyDescent="0.25">
      <c r="K1377" s="100"/>
      <c r="L1377" s="100"/>
      <c r="M1377" s="100"/>
      <c r="N1377" s="100"/>
      <c r="O1377" s="100"/>
      <c r="P1377" s="147"/>
      <c r="Q1377" s="147"/>
      <c r="R1377" s="147"/>
      <c r="S1377" s="98"/>
    </row>
    <row r="1378" spans="11:19" x14ac:dyDescent="0.25">
      <c r="K1378" s="100"/>
      <c r="L1378" s="100"/>
      <c r="M1378" s="100"/>
      <c r="N1378" s="100"/>
      <c r="O1378" s="100"/>
      <c r="P1378" s="147"/>
      <c r="Q1378" s="147"/>
      <c r="R1378" s="147"/>
      <c r="S1378" s="98"/>
    </row>
    <row r="1379" spans="11:19" x14ac:dyDescent="0.25">
      <c r="K1379" s="100"/>
      <c r="L1379" s="100"/>
      <c r="M1379" s="100"/>
      <c r="N1379" s="100"/>
      <c r="O1379" s="100"/>
      <c r="P1379" s="147"/>
      <c r="Q1379" s="147"/>
      <c r="R1379" s="147"/>
      <c r="S1379" s="98"/>
    </row>
    <row r="1380" spans="11:19" x14ac:dyDescent="0.25">
      <c r="K1380" s="100"/>
      <c r="L1380" s="100"/>
      <c r="M1380" s="100"/>
      <c r="N1380" s="100"/>
      <c r="O1380" s="100"/>
      <c r="P1380" s="147"/>
      <c r="Q1380" s="147"/>
      <c r="R1380" s="147"/>
      <c r="S1380" s="98"/>
    </row>
    <row r="1381" spans="11:19" x14ac:dyDescent="0.25">
      <c r="K1381" s="100"/>
      <c r="L1381" s="100"/>
      <c r="M1381" s="100"/>
      <c r="N1381" s="100"/>
      <c r="O1381" s="100"/>
      <c r="P1381" s="147"/>
      <c r="Q1381" s="147"/>
      <c r="R1381" s="147"/>
      <c r="S1381" s="98"/>
    </row>
    <row r="1382" spans="11:19" x14ac:dyDescent="0.25">
      <c r="K1382" s="100"/>
      <c r="L1382" s="100"/>
      <c r="M1382" s="100"/>
      <c r="N1382" s="100"/>
      <c r="O1382" s="100"/>
      <c r="P1382" s="147"/>
      <c r="Q1382" s="147"/>
      <c r="R1382" s="147"/>
      <c r="S1382" s="98"/>
    </row>
    <row r="1383" spans="11:19" x14ac:dyDescent="0.25">
      <c r="K1383" s="100"/>
      <c r="L1383" s="100"/>
      <c r="M1383" s="100"/>
      <c r="N1383" s="100"/>
      <c r="O1383" s="100"/>
      <c r="P1383" s="147"/>
      <c r="Q1383" s="147"/>
      <c r="R1383" s="147"/>
      <c r="S1383" s="98"/>
    </row>
    <row r="1384" spans="11:19" x14ac:dyDescent="0.25">
      <c r="K1384" s="100"/>
      <c r="L1384" s="100"/>
      <c r="M1384" s="100"/>
      <c r="N1384" s="100"/>
      <c r="O1384" s="100"/>
      <c r="P1384" s="147"/>
      <c r="Q1384" s="147"/>
      <c r="R1384" s="147"/>
      <c r="S1384" s="98"/>
    </row>
    <row r="1385" spans="11:19" x14ac:dyDescent="0.25">
      <c r="K1385" s="100"/>
      <c r="L1385" s="100"/>
      <c r="M1385" s="100"/>
      <c r="N1385" s="100"/>
      <c r="O1385" s="100"/>
      <c r="P1385" s="147"/>
      <c r="Q1385" s="147"/>
      <c r="R1385" s="147"/>
      <c r="S1385" s="98"/>
    </row>
    <row r="1386" spans="11:19" x14ac:dyDescent="0.25">
      <c r="K1386" s="100"/>
      <c r="L1386" s="100"/>
      <c r="M1386" s="100"/>
      <c r="N1386" s="100"/>
      <c r="O1386" s="100"/>
      <c r="P1386" s="147"/>
      <c r="Q1386" s="147"/>
      <c r="R1386" s="147"/>
      <c r="S1386" s="98"/>
    </row>
    <row r="1387" spans="11:19" x14ac:dyDescent="0.25">
      <c r="K1387" s="100"/>
      <c r="L1387" s="100"/>
      <c r="M1387" s="100"/>
      <c r="N1387" s="100"/>
      <c r="O1387" s="100"/>
      <c r="P1387" s="147"/>
      <c r="Q1387" s="147"/>
      <c r="R1387" s="147"/>
      <c r="S1387" s="98"/>
    </row>
    <row r="1388" spans="11:19" x14ac:dyDescent="0.25">
      <c r="K1388" s="100"/>
      <c r="L1388" s="100"/>
      <c r="M1388" s="100"/>
      <c r="N1388" s="100"/>
      <c r="O1388" s="100"/>
      <c r="P1388" s="147"/>
      <c r="Q1388" s="147"/>
      <c r="R1388" s="147"/>
      <c r="S1388" s="98"/>
    </row>
    <row r="1389" spans="11:19" x14ac:dyDescent="0.25">
      <c r="K1389" s="100"/>
      <c r="L1389" s="100"/>
      <c r="M1389" s="100"/>
      <c r="N1389" s="100"/>
      <c r="O1389" s="100"/>
      <c r="P1389" s="147"/>
      <c r="Q1389" s="147"/>
      <c r="R1389" s="147"/>
      <c r="S1389" s="98"/>
    </row>
    <row r="1390" spans="11:19" x14ac:dyDescent="0.25">
      <c r="K1390" s="100"/>
      <c r="L1390" s="100"/>
      <c r="M1390" s="100"/>
      <c r="N1390" s="100"/>
      <c r="O1390" s="100"/>
      <c r="P1390" s="147"/>
      <c r="Q1390" s="147"/>
      <c r="R1390" s="147"/>
      <c r="S1390" s="98"/>
    </row>
    <row r="1391" spans="11:19" x14ac:dyDescent="0.25">
      <c r="K1391" s="100"/>
      <c r="L1391" s="100"/>
      <c r="M1391" s="100"/>
      <c r="N1391" s="100"/>
      <c r="O1391" s="100"/>
      <c r="P1391" s="147"/>
      <c r="Q1391" s="147"/>
      <c r="R1391" s="147"/>
      <c r="S1391" s="98"/>
    </row>
    <row r="1392" spans="11:19" x14ac:dyDescent="0.25">
      <c r="K1392" s="100"/>
      <c r="L1392" s="100"/>
      <c r="M1392" s="100"/>
      <c r="N1392" s="100"/>
      <c r="O1392" s="100"/>
      <c r="P1392" s="147"/>
      <c r="Q1392" s="147"/>
      <c r="R1392" s="147"/>
      <c r="S1392" s="98"/>
    </row>
    <row r="1393" spans="11:19" x14ac:dyDescent="0.25">
      <c r="K1393" s="100"/>
      <c r="L1393" s="100"/>
      <c r="M1393" s="100"/>
      <c r="N1393" s="100"/>
      <c r="O1393" s="100"/>
      <c r="P1393" s="147"/>
      <c r="Q1393" s="147"/>
      <c r="R1393" s="147"/>
      <c r="S1393" s="98"/>
    </row>
    <row r="1394" spans="11:19" x14ac:dyDescent="0.25">
      <c r="K1394" s="100"/>
      <c r="L1394" s="100"/>
      <c r="M1394" s="100"/>
      <c r="N1394" s="100"/>
      <c r="O1394" s="100"/>
      <c r="P1394" s="147"/>
      <c r="Q1394" s="147"/>
      <c r="R1394" s="147"/>
      <c r="S1394" s="98"/>
    </row>
  </sheetData>
  <sheetProtection algorithmName="SHA-512" hashValue="C9Nig+bSzA32v7c22CwBxYjAXEgM1eSlFufJ7nbqU675EZFmjP4jm6mthWM0R4Cf0AM3bLPEW/m/U3zAO+iRAQ==" saltValue="61HhG6v3us04beuo3EhSBg==" spinCount="100000" sheet="1" objects="1" scenarios="1"/>
  <mergeCells count="25">
    <mergeCell ref="S3:S4"/>
    <mergeCell ref="M3:M4"/>
    <mergeCell ref="Q3:Q4"/>
    <mergeCell ref="F3:F4"/>
    <mergeCell ref="R3:R4"/>
    <mergeCell ref="G3:G4"/>
    <mergeCell ref="I3:I4"/>
    <mergeCell ref="P3:P4"/>
    <mergeCell ref="O3:O4"/>
    <mergeCell ref="A3:A4"/>
    <mergeCell ref="A2:E2"/>
    <mergeCell ref="A1:U1"/>
    <mergeCell ref="J3:J4"/>
    <mergeCell ref="T2:U2"/>
    <mergeCell ref="U3:U4"/>
    <mergeCell ref="H3:H4"/>
    <mergeCell ref="K3:K4"/>
    <mergeCell ref="L3:L4"/>
    <mergeCell ref="T3:T4"/>
    <mergeCell ref="N3:N4"/>
    <mergeCell ref="B3:B4"/>
    <mergeCell ref="C3:C4"/>
    <mergeCell ref="D3:D4"/>
    <mergeCell ref="F2:S2"/>
    <mergeCell ref="E3:E4"/>
  </mergeCells>
  <pageMargins left="0.7" right="0.7" top="0.75" bottom="0.75" header="0.3" footer="0.3"/>
  <pageSetup paperSize="9" orientation="portrait" r:id="rId1"/>
  <headerFooter>
    <oddHeader>&amp;CDRAFT</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validation'!$E$1:$E$2</xm:f>
          </x14:formula1>
          <xm:sqref>K5:K1048576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 GUIDANCE</vt:lpstr>
      <vt:lpstr>Charts </vt:lpstr>
      <vt:lpstr>Care Home</vt:lpstr>
      <vt:lpstr>Data validation</vt:lpstr>
      <vt:lpstr>HPS INFORMATION </vt:lpstr>
      <vt:lpstr>'Care Home'!Print_Area</vt:lpstr>
    </vt:vector>
  </TitlesOfParts>
  <Manager/>
  <Company>Healthcare Improvement Scotland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Burns</dc:creator>
  <cp:keywords/>
  <dc:description/>
  <cp:lastModifiedBy>Catriona Fraser</cp:lastModifiedBy>
  <cp:revision/>
  <dcterms:created xsi:type="dcterms:W3CDTF">2020-04-14T06:34:50Z</dcterms:created>
  <dcterms:modified xsi:type="dcterms:W3CDTF">2020-06-04T08:50:48Z</dcterms:modified>
  <cp:category/>
  <cp:contentStatus/>
</cp:coreProperties>
</file>